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MAF Open Data 2017-18, 2018-19\Current\"/>
    </mc:Choice>
  </mc:AlternateContent>
  <bookViews>
    <workbookView xWindow="0" yWindow="0" windowWidth="15090" windowHeight="11175" tabRatio="635"/>
  </bookViews>
  <sheets>
    <sheet name="I 1" sheetId="9" r:id="rId1"/>
    <sheet name="I 2, 10" sheetId="10" r:id="rId2"/>
    <sheet name="I 3" sheetId="11" r:id="rId3"/>
    <sheet name="I 4, 12, 23, 48" sheetId="12" r:id="rId4"/>
    <sheet name="I 5, 13, 24" sheetId="21" r:id="rId5"/>
    <sheet name="I 7, 31, 33" sheetId="8" r:id="rId6"/>
    <sheet name="I 8, 47, 49, 50, 53" sheetId="5" r:id="rId7"/>
    <sheet name="I 9" sheetId="2" r:id="rId8"/>
    <sheet name="I 11" sheetId="13" r:id="rId9"/>
    <sheet name="I 14" sheetId="14" r:id="rId10"/>
    <sheet name="I 15" sheetId="15" r:id="rId11"/>
    <sheet name="I 16" sheetId="16" r:id="rId12"/>
    <sheet name="I 20" sheetId="17" r:id="rId13"/>
    <sheet name="I 21" sheetId="18" r:id="rId14"/>
    <sheet name="I 26" sheetId="19" r:id="rId15"/>
    <sheet name="I 27" sheetId="20" r:id="rId16"/>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38" i="5" l="1"/>
  <c r="V37" i="5"/>
  <c r="V36" i="5"/>
  <c r="V35" i="5"/>
  <c r="V34" i="5"/>
  <c r="V33" i="5"/>
  <c r="V32" i="5"/>
  <c r="V31" i="5"/>
  <c r="V30" i="5"/>
  <c r="V29" i="5"/>
  <c r="V28" i="5"/>
  <c r="V27" i="5"/>
  <c r="V26" i="5"/>
  <c r="V25" i="5"/>
  <c r="V24" i="5"/>
  <c r="V23" i="5"/>
  <c r="V22" i="5"/>
  <c r="V21" i="5"/>
  <c r="V20" i="5"/>
  <c r="V19" i="5"/>
  <c r="V18" i="5"/>
  <c r="V17" i="5"/>
  <c r="V16" i="5"/>
  <c r="V15" i="5"/>
  <c r="V14" i="5"/>
  <c r="V13" i="5"/>
  <c r="V12" i="5"/>
  <c r="V11" i="5"/>
  <c r="V10" i="5"/>
  <c r="V9" i="5"/>
  <c r="T38" i="5"/>
  <c r="T37" i="5"/>
  <c r="T36" i="5"/>
  <c r="T35" i="5"/>
  <c r="T34" i="5"/>
  <c r="T33" i="5"/>
  <c r="T32" i="5"/>
  <c r="T31" i="5"/>
  <c r="T30" i="5"/>
  <c r="T29" i="5"/>
  <c r="T28" i="5"/>
  <c r="T27" i="5"/>
  <c r="T26" i="5"/>
  <c r="T25" i="5"/>
  <c r="T24" i="5"/>
  <c r="T23" i="5"/>
  <c r="T22" i="5"/>
  <c r="T21" i="5"/>
  <c r="T20" i="5"/>
  <c r="T19" i="5"/>
  <c r="T18" i="5"/>
  <c r="T17" i="5"/>
  <c r="T16" i="5"/>
  <c r="T15" i="5"/>
  <c r="T14" i="5"/>
  <c r="T13" i="5"/>
  <c r="T12" i="5"/>
  <c r="T11" i="5"/>
  <c r="T10" i="5"/>
  <c r="T9" i="5"/>
  <c r="R38" i="5"/>
  <c r="R37" i="5"/>
  <c r="R36" i="5"/>
  <c r="R35" i="5"/>
  <c r="R34" i="5"/>
  <c r="R33" i="5"/>
  <c r="R32" i="5"/>
  <c r="R31" i="5"/>
  <c r="R30" i="5"/>
  <c r="R29" i="5"/>
  <c r="R28" i="5"/>
  <c r="R27" i="5"/>
  <c r="R26" i="5"/>
  <c r="R25" i="5"/>
  <c r="R24" i="5"/>
  <c r="R23" i="5"/>
  <c r="R22" i="5"/>
  <c r="R21" i="5"/>
  <c r="R20" i="5"/>
  <c r="R19" i="5"/>
  <c r="R18" i="5"/>
  <c r="R17" i="5"/>
  <c r="R16" i="5"/>
  <c r="R15" i="5"/>
  <c r="R14" i="5"/>
  <c r="R13" i="5"/>
  <c r="R12" i="5"/>
  <c r="R11" i="5"/>
  <c r="R10" i="5"/>
  <c r="R9" i="5"/>
  <c r="P38" i="5"/>
  <c r="P37" i="5"/>
  <c r="P36" i="5"/>
  <c r="P35" i="5"/>
  <c r="P34" i="5"/>
  <c r="P33" i="5"/>
  <c r="P32" i="5"/>
  <c r="P31" i="5"/>
  <c r="P30" i="5"/>
  <c r="P29" i="5"/>
  <c r="P28" i="5"/>
  <c r="P27" i="5"/>
  <c r="P26" i="5"/>
  <c r="P25" i="5"/>
  <c r="P24" i="5"/>
  <c r="P23" i="5"/>
  <c r="P22" i="5"/>
  <c r="P21" i="5"/>
  <c r="P20" i="5"/>
  <c r="P19" i="5"/>
  <c r="P18" i="5"/>
  <c r="P17" i="5"/>
  <c r="P16" i="5"/>
  <c r="P15" i="5"/>
  <c r="P14" i="5"/>
  <c r="P13" i="5"/>
  <c r="P12" i="5"/>
  <c r="P11" i="5"/>
  <c r="P10" i="5"/>
  <c r="P9" i="5"/>
  <c r="N38" i="5"/>
  <c r="N37" i="5"/>
  <c r="N36" i="5"/>
  <c r="N35" i="5"/>
  <c r="N34" i="5"/>
  <c r="N33" i="5"/>
  <c r="N32" i="5"/>
  <c r="N31" i="5"/>
  <c r="N30" i="5"/>
  <c r="N29" i="5"/>
  <c r="N28" i="5"/>
  <c r="N27" i="5"/>
  <c r="N26" i="5"/>
  <c r="N25" i="5"/>
  <c r="N24" i="5"/>
  <c r="N23" i="5"/>
  <c r="N22" i="5"/>
  <c r="N21" i="5"/>
  <c r="N20" i="5"/>
  <c r="N19" i="5"/>
  <c r="N18" i="5"/>
  <c r="N17" i="5"/>
  <c r="N16" i="5"/>
  <c r="N15" i="5"/>
  <c r="N14" i="5"/>
  <c r="N13" i="5"/>
  <c r="N12" i="5"/>
  <c r="N11" i="5"/>
  <c r="N10" i="5"/>
  <c r="N9" i="5"/>
  <c r="L38" i="5"/>
  <c r="L37" i="5"/>
  <c r="L36" i="5"/>
  <c r="L35" i="5"/>
  <c r="L34" i="5"/>
  <c r="L33" i="5"/>
  <c r="L32" i="5"/>
  <c r="L31" i="5"/>
  <c r="L30" i="5"/>
  <c r="L29" i="5"/>
  <c r="L28" i="5"/>
  <c r="L27" i="5"/>
  <c r="L26" i="5"/>
  <c r="L25" i="5"/>
  <c r="L24" i="5"/>
  <c r="L23" i="5"/>
  <c r="L22" i="5"/>
  <c r="L21" i="5"/>
  <c r="L20" i="5"/>
  <c r="L19" i="5"/>
  <c r="L18" i="5"/>
  <c r="L17" i="5"/>
  <c r="L16" i="5"/>
  <c r="L15" i="5"/>
  <c r="L14" i="5"/>
  <c r="L13" i="5"/>
  <c r="L12" i="5"/>
  <c r="L11" i="5"/>
  <c r="L10" i="5"/>
  <c r="L9" i="5"/>
  <c r="J38" i="5"/>
  <c r="J37" i="5"/>
  <c r="J36" i="5"/>
  <c r="J35" i="5"/>
  <c r="J34" i="5"/>
  <c r="J33" i="5"/>
  <c r="J32" i="5"/>
  <c r="J31" i="5"/>
  <c r="J30" i="5"/>
  <c r="J29" i="5"/>
  <c r="J28" i="5"/>
  <c r="J27" i="5"/>
  <c r="J26" i="5"/>
  <c r="J25" i="5"/>
  <c r="J24" i="5"/>
  <c r="J23" i="5"/>
  <c r="J22" i="5"/>
  <c r="J21" i="5"/>
  <c r="J20" i="5"/>
  <c r="J19" i="5"/>
  <c r="J18" i="5"/>
  <c r="J17" i="5"/>
  <c r="J16" i="5"/>
  <c r="J15" i="5"/>
  <c r="J14" i="5"/>
  <c r="J13" i="5"/>
  <c r="J12" i="5"/>
  <c r="J11" i="5"/>
  <c r="J10" i="5"/>
  <c r="J9" i="5"/>
  <c r="H38" i="5"/>
  <c r="H37" i="5"/>
  <c r="H36" i="5"/>
  <c r="H35" i="5"/>
  <c r="H34" i="5"/>
  <c r="H33" i="5"/>
  <c r="H32" i="5"/>
  <c r="H31" i="5"/>
  <c r="H30" i="5"/>
  <c r="H29" i="5"/>
  <c r="H28" i="5"/>
  <c r="H27" i="5"/>
  <c r="H26" i="5"/>
  <c r="H25" i="5"/>
  <c r="H24" i="5"/>
  <c r="H23" i="5"/>
  <c r="H22" i="5"/>
  <c r="H21" i="5"/>
  <c r="H20" i="5"/>
  <c r="H19" i="5"/>
  <c r="H18" i="5"/>
  <c r="H17" i="5"/>
  <c r="H16" i="5"/>
  <c r="H15" i="5"/>
  <c r="H14" i="5"/>
  <c r="H13" i="5"/>
  <c r="H12" i="5"/>
  <c r="H11" i="5"/>
  <c r="H10" i="5"/>
  <c r="H9" i="5"/>
  <c r="F38" i="5"/>
  <c r="F37" i="5"/>
  <c r="F36" i="5"/>
  <c r="F35" i="5"/>
  <c r="F34" i="5"/>
  <c r="F33" i="5"/>
  <c r="F32" i="5"/>
  <c r="F31" i="5"/>
  <c r="F30" i="5"/>
  <c r="F29" i="5"/>
  <c r="F28" i="5"/>
  <c r="F27" i="5"/>
  <c r="F26" i="5"/>
  <c r="F25" i="5"/>
  <c r="F24" i="5"/>
  <c r="F23" i="5"/>
  <c r="F22" i="5"/>
  <c r="F21" i="5"/>
  <c r="F20" i="5"/>
  <c r="F19" i="5"/>
  <c r="F18" i="5"/>
  <c r="F17" i="5"/>
  <c r="F16" i="5"/>
  <c r="F15" i="5"/>
  <c r="F14" i="5"/>
  <c r="F13" i="5"/>
  <c r="F12" i="5"/>
  <c r="F11" i="5"/>
  <c r="F10" i="5"/>
  <c r="F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9" i="5"/>
</calcChain>
</file>

<file path=xl/sharedStrings.xml><?xml version="1.0" encoding="utf-8"?>
<sst xmlns="http://schemas.openxmlformats.org/spreadsheetml/2006/main" count="751" uniqueCount="505">
  <si>
    <t>Total</t>
  </si>
  <si>
    <t>Canada – Admissions de résidents permanents selon la catégorie d’immigration, 2009 - 2018</t>
  </si>
  <si>
    <t>Catégorie d’immigration</t>
  </si>
  <si>
    <t>Nombre</t>
  </si>
  <si>
    <t>Pourcentage</t>
  </si>
  <si>
    <t>Programmes pilotes d’immigration au Canada atlantique</t>
  </si>
  <si>
    <t>Catégorie de l’expérience canadienne</t>
  </si>
  <si>
    <t>Aides familiaux</t>
  </si>
  <si>
    <t>Entrepreneurs</t>
  </si>
  <si>
    <t>Investisseurs</t>
  </si>
  <si>
    <t>Candidats des provinces ou des territoires</t>
  </si>
  <si>
    <t>Travailleurs autonomes</t>
  </si>
  <si>
    <t>Métier spécialisé</t>
  </si>
  <si>
    <t>Travailleurs qualifiés</t>
  </si>
  <si>
    <t>Démarrage d'entreprise</t>
  </si>
  <si>
    <t>Enfants parrainés</t>
  </si>
  <si>
    <t>Membres de la famille élargie parrainés</t>
  </si>
  <si>
    <t>Membres de la famille parrainés - CH</t>
  </si>
  <si>
    <t>Parents ou grands-parents parrainés</t>
  </si>
  <si>
    <t>Époux ou conjoints de fait parrainés</t>
  </si>
  <si>
    <t>Programme de parrainage mixte des réfugiés</t>
  </si>
  <si>
    <t>Personnes à charge d'une personne protégée</t>
  </si>
  <si>
    <t>Réfugiés pris en charge par le gouvernement</t>
  </si>
  <si>
    <t>Demandeurs non reconnus du statut de réfugié</t>
  </si>
  <si>
    <t>Réfugiés parrainés par le secteur privé</t>
  </si>
  <si>
    <t>Personnes protégées</t>
  </si>
  <si>
    <t>Immigrants visé par une mesure de renvoi différée</t>
  </si>
  <si>
    <t>Circonstances d'ordre humanitaire</t>
  </si>
  <si>
    <t>Catégorie des titulaires de permis</t>
  </si>
  <si>
    <t>Politique d'intérêt public</t>
  </si>
  <si>
    <t>Total – Catégorie économique</t>
  </si>
  <si>
    <t>Total – Réfugiés réinstallés et personnes protégées au Canada</t>
  </si>
  <si>
    <t>Total – Toutes les autres catégories d'immigration</t>
  </si>
  <si>
    <t>Remarques :</t>
  </si>
  <si>
    <t xml:space="preserve">– Les données représentent des estimations préliminaires et pourraient être modifiées. </t>
  </si>
  <si>
    <t>Source : IRCC, Résidents permanents, données du 31 mars 2019</t>
  </si>
  <si>
    <t>Numéro de suivi de la demande de données : RE-19-0275</t>
  </si>
  <si>
    <t>Total – Famille parrainée</t>
  </si>
  <si>
    <t>Canada (excluant le Québec) – Admissions de résidents permanents d'expression française selon la catégorie d’immigration, 2009 - 2018</t>
  </si>
  <si>
    <t>Canada – Titulaires de permis par type de titulaire de permis et année d’entrée en vigueur du permis, 2014 - 2018</t>
  </si>
  <si>
    <t>Type de titulaire de permis</t>
  </si>
  <si>
    <t>Titulaires de permis de travail du Programme de mobilité internationale</t>
  </si>
  <si>
    <t>Titulaires de permis de travail</t>
  </si>
  <si>
    <t>Titulaires de permis d’études</t>
  </si>
  <si>
    <t>Titulaires de permis de travail du Programme des travailleurs étrangers temporaires</t>
  </si>
  <si>
    <t>Canada – Titulaires de permis de travail du Programme des travailleurs étrangers temporaires (PTET) par programme et année d’entrée en vigueur du permis, 2014 - 2018</t>
  </si>
  <si>
    <t>Canada – Titulaires de permis de travail du Programme de mobilité internationale (PMI) par programme et année d’entrée en vigueur du permis, 2014 - 2018</t>
  </si>
  <si>
    <r>
      <rPr>
        <b/>
        <sz val="9"/>
        <color theme="1"/>
        <rFont val="Arial"/>
        <family val="2"/>
      </rPr>
      <t>Programme</t>
    </r>
  </si>
  <si>
    <t>Programme des aides familiaux résidants</t>
  </si>
  <si>
    <t>Professions des aides familiaux résidants</t>
  </si>
  <si>
    <t>Personne admise aux termes de l'ancien programme concernant les employés de maison étrangers</t>
  </si>
  <si>
    <t>Programme des travailleurs agricoles saisonniers</t>
  </si>
  <si>
    <t>Volet agricole</t>
  </si>
  <si>
    <t>Autres travailleurs agricoles</t>
  </si>
  <si>
    <t>Total – Travailleurs agricoles</t>
  </si>
  <si>
    <t>Autres travailleurs étrangers temporaires assujettis à une étude d’impact sur le marché du travail</t>
  </si>
  <si>
    <t>Total des personnes uniques – Titulaires de permis de travail du PTET</t>
  </si>
  <si>
    <t>Total – Aides familiaux résidants</t>
  </si>
  <si>
    <t>Programme</t>
  </si>
  <si>
    <t>Non commercial</t>
  </si>
  <si>
    <t>Accord de libre-échange nord-américain</t>
  </si>
  <si>
    <t>Accord économique et commercial global</t>
  </si>
  <si>
    <t>Autres accords de libre-échange</t>
  </si>
  <si>
    <t>Accord général sur le commerce des services – Professionnel</t>
  </si>
  <si>
    <t>Total – Accords canadiens-internationaux</t>
  </si>
  <si>
    <t>Accords provinciaux-territoriaux – internationaux</t>
  </si>
  <si>
    <t>Accords canadiens – provinciaux-territoriaux</t>
  </si>
  <si>
    <t>Autres accords</t>
  </si>
  <si>
    <t>Total – Accords</t>
  </si>
  <si>
    <t>Avantage important – général</t>
  </si>
  <si>
    <t>Entrepreneur/travailleur indépendant</t>
  </si>
  <si>
    <t>Mutation à l’intérieur d’une entreprise</t>
  </si>
  <si>
    <t>Réparations d’urgence</t>
  </si>
  <si>
    <t>Total – Avantages importants</t>
  </si>
  <si>
    <t>Expérience internationale Canada</t>
  </si>
  <si>
    <t>Professeurs en échange, conférenciers invités</t>
  </si>
  <si>
    <t>Emploi réciproque – autre</t>
  </si>
  <si>
    <t>Total – Réciprocité en matière d’emploi</t>
  </si>
  <si>
    <t>Programmes de recherche, d’enseignement ou de formation</t>
  </si>
  <si>
    <t>Époux de travailleurs qualifiés</t>
  </si>
  <si>
    <t>Époux des étudiants</t>
  </si>
  <si>
    <t>Emploi postuniversitaire</t>
  </si>
  <si>
    <t>Boursiers postdoctoraux et bénéficiaires</t>
  </si>
  <si>
    <t>Médecins résidents et moniteurs</t>
  </si>
  <si>
    <t>Total – Compétitivité et politique publique</t>
  </si>
  <si>
    <t>Travail au sein d’un organisme religieux ou de bienfaisance</t>
  </si>
  <si>
    <t>Total – Intérêts du Canada</t>
  </si>
  <si>
    <t>Autres participants au PMI</t>
  </si>
  <si>
    <t>Total des personnes uniques – Titulaires de permis de travail du PMI</t>
  </si>
  <si>
    <t>– Il est possible que le total des personnes uniques ne corresponde pas à la somme des titulaires de permis de chacune des catégories étant donné qu’une personne peut être titulaire de plus d’un type de permis durant une même période.</t>
  </si>
  <si>
    <t>Source : IRCC, Résidents temporaires, données du 31 mars 2019</t>
  </si>
  <si>
    <t>CMR I 8</t>
  </si>
  <si>
    <t>Nombre total d'admissions de résidents permanents comparé au plan des niveaux d'immigration annuel</t>
  </si>
  <si>
    <t>321 035</t>
  </si>
  <si>
    <t>CMR I 7</t>
  </si>
  <si>
    <t>Nombre de travailleurs temporaires qui répondent à des besoins du marché du travail en l'absence de Canadiens pour le faire</t>
  </si>
  <si>
    <t>84 229</t>
  </si>
  <si>
    <t>Résultat</t>
  </si>
  <si>
    <t xml:space="preserve">Total  –  Canada (excluant le Québec) – Admissions de résidents permanents d'expression française </t>
  </si>
  <si>
    <t xml:space="preserve">Total  –  Canada (excluant le Québec) – Admissions de résidents permanents </t>
  </si>
  <si>
    <t>CMR I 9</t>
  </si>
  <si>
    <t>Pourcentage de résidents permanents admis au Canada, en dehors du Québec, qui déclarent parler français</t>
  </si>
  <si>
    <t>1,8 %</t>
  </si>
  <si>
    <t>1,60 %</t>
  </si>
  <si>
    <t>1,57 %</t>
  </si>
  <si>
    <t>1,85 %</t>
  </si>
  <si>
    <t>1,83 %</t>
  </si>
  <si>
    <t>1,77 %</t>
  </si>
  <si>
    <t>1,44 %</t>
  </si>
  <si>
    <t>1,34 %</t>
  </si>
  <si>
    <t>1,61 %</t>
  </si>
  <si>
    <t>CMR I 1</t>
  </si>
  <si>
    <t>Visas</t>
  </si>
  <si>
    <t>2018-2019</t>
  </si>
  <si>
    <t xml:space="preserve">
</t>
  </si>
  <si>
    <t>2017-2018</t>
  </si>
  <si>
    <t>CMR I 27</t>
  </si>
  <si>
    <t>Pourcentage de demandeurs de passeport qui se déclarent globalement satisfaits des services reçus</t>
  </si>
  <si>
    <t>Année</t>
  </si>
  <si>
    <t>94 %</t>
  </si>
  <si>
    <t>CMR I 26</t>
  </si>
  <si>
    <t>Pourcentage de demandes de passeport traitées conformément aux normes de service</t>
  </si>
  <si>
    <t>TOTAL POUR LE PROGRAMME DE PASSEPORT</t>
  </si>
  <si>
    <t>Total des dossiers traités selon les normes</t>
  </si>
  <si>
    <t>Pourcentage de dossiers traités selon les normes</t>
  </si>
  <si>
    <t>Demandeur : DGCOPC, DGPRO/RRAO</t>
  </si>
  <si>
    <t xml:space="preserve">Source de données : Données téléchargées le 7 juin 2017 du fichier central d'IRIS, du SMGC et du PMP </t>
  </si>
  <si>
    <t>Données compilées par : DGOPCP (PM/PM)</t>
  </si>
  <si>
    <t>Source de données : Données du fichier central d'IRIS, en date du 4 avril 2019 et du SMGC en date du 16 avril 2019</t>
  </si>
  <si>
    <t>4 987 389</t>
  </si>
  <si>
    <t>5 030 295</t>
  </si>
  <si>
    <t>99,15 %</t>
  </si>
  <si>
    <t>3 044 902</t>
  </si>
  <si>
    <t>3 068 769</t>
  </si>
  <si>
    <t>99,22 %</t>
  </si>
  <si>
    <t>Total des dossiers traités</t>
  </si>
  <si>
    <t xml:space="preserve">CMR I 21
</t>
  </si>
  <si>
    <t>Pourcentage d'immigrants et de réfugiés qui font du bénévolat au Canada</t>
  </si>
  <si>
    <t>30,1 %</t>
  </si>
  <si>
    <t>Au cours des 12 derniers mois, avez-vous fait du bénévolat non rémunéré au Canada pour un organisme quelconque?</t>
  </si>
  <si>
    <t>Tous les répondants</t>
  </si>
  <si>
    <t>Nombres pondérés</t>
  </si>
  <si>
    <t>1.  Oui</t>
  </si>
  <si>
    <t>2.  Non</t>
  </si>
  <si>
    <t>Total (pondéré)</t>
  </si>
  <si>
    <t>Note: Les résultats représentent les proportions du total des réponses pondérées.</t>
  </si>
  <si>
    <t>259 027</t>
  </si>
  <si>
    <t>600 101</t>
  </si>
  <si>
    <t>859 128</t>
  </si>
  <si>
    <t>69,9 %</t>
  </si>
  <si>
    <t>CMR I 20</t>
  </si>
  <si>
    <t>90,6 %</t>
  </si>
  <si>
    <t>Comment décririez-vous votre sentiment d'appartenance au Canada?</t>
  </si>
  <si>
    <t>Pourcentage d'immigrants et de réfugiés qui ont un solide sentiment d'appartenance</t>
  </si>
  <si>
    <t>Très faible</t>
  </si>
  <si>
    <t>Plutôt faible</t>
  </si>
  <si>
    <t>Plutôt fort</t>
  </si>
  <si>
    <t>Très fort</t>
  </si>
  <si>
    <t>Total général</t>
  </si>
  <si>
    <t>11 705</t>
  </si>
  <si>
    <t>68 721</t>
  </si>
  <si>
    <t>318 619</t>
  </si>
  <si>
    <t>460 084</t>
  </si>
  <si>
    <t>1,36 %</t>
  </si>
  <si>
    <t>37,09 %</t>
  </si>
  <si>
    <t>53,55 %</t>
  </si>
  <si>
    <t>100 %</t>
  </si>
  <si>
    <t>8 %</t>
  </si>
  <si>
    <t>Tous les répondants – Nombres pondérés</t>
  </si>
  <si>
    <t>Tous les répondants – Pourcentages pondérés</t>
  </si>
  <si>
    <t>Numérateur</t>
  </si>
  <si>
    <t>Dénominateur</t>
  </si>
  <si>
    <t>11 800</t>
  </si>
  <si>
    <t>19 668</t>
  </si>
  <si>
    <t>CMR I 16</t>
  </si>
  <si>
    <t>Pourcentage de clients des services d’établissement ayant acquis les connaissances et les compétences nécessaires à l'intégration au marché du travail canadien</t>
  </si>
  <si>
    <t>60 %</t>
  </si>
  <si>
    <t>CMR I 15</t>
  </si>
  <si>
    <t>Pourcentage de clients des services d'établissement ayant amélioré leur maîtrise d'une des langues officielles</t>
  </si>
  <si>
    <t>Dénominateur (nombre total de clients)</t>
  </si>
  <si>
    <t>Numérateur (nombre de clients s'étant amélioré)</t>
  </si>
  <si>
    <t>CMR I 14</t>
  </si>
  <si>
    <t>Pourcentage de Canadiens favorables au niveau d'immigration actuel</t>
  </si>
  <si>
    <t>Trop peu</t>
  </si>
  <si>
    <t>Juste assez</t>
  </si>
  <si>
    <t>Trop grand nombre</t>
  </si>
  <si>
    <t xml:space="preserve">Ne sais pas </t>
  </si>
  <si>
    <t>Refuse de répondre</t>
  </si>
  <si>
    <t>Résultat ("Trop peu" + "Juste assez")</t>
  </si>
  <si>
    <t>Une pondération a été appliquée à ces résultats pour faire en sorte que l'échantillon final reflète la population adulte du Canada par région, âge et sexe, selon le Recensement de 2016.</t>
  </si>
  <si>
    <t>Texte de la question : Q2.  Actuellement, le Canada prévoit accueillir plus de 300 000 immigrants par année. Sachant cela, selon vous, est-ce qu'il y a un trop grand nombre, trop peu ou juste assez d'immigrants qui viennent au Canada?</t>
  </si>
  <si>
    <t xml:space="preserve">Notes : </t>
  </si>
  <si>
    <t>Données de performance pour l'année calendrier (AC) 2018 ou l'exercice financier (EF) 2018-2019</t>
  </si>
  <si>
    <t>Données de performance pour l'AC 2017 ou l'EF 2017-2018</t>
  </si>
  <si>
    <t>1 604</t>
  </si>
  <si>
    <t>57 %</t>
  </si>
  <si>
    <t>10 %</t>
  </si>
  <si>
    <t>1 312</t>
  </si>
  <si>
    <t>47 %</t>
  </si>
  <si>
    <t>1 034</t>
  </si>
  <si>
    <t>37 %</t>
  </si>
  <si>
    <t>5 %</t>
  </si>
  <si>
    <t>0 %</t>
  </si>
  <si>
    <t>2 800</t>
  </si>
  <si>
    <t>66 %</t>
  </si>
  <si>
    <t>13 %</t>
  </si>
  <si>
    <t>53 %</t>
  </si>
  <si>
    <t>30 %</t>
  </si>
  <si>
    <t>4 %</t>
  </si>
  <si>
    <t>1 %</t>
  </si>
  <si>
    <t>1 253</t>
  </si>
  <si>
    <t>Période de collecte de données : août à septembre 2018</t>
  </si>
  <si>
    <t>Période de collecte de données : août 2017</t>
  </si>
  <si>
    <t>Texte de la question : Q2A.  Actuellement, le Canada accueille tous les ans 300 000 immigrants. Sachant cela, selon vous, est-ce qu'il y a un trop grand nombre, trop peu ou juste assez d'immigrants qui viennent au Canada?</t>
  </si>
  <si>
    <t>CMR I 11</t>
  </si>
  <si>
    <t xml:space="preserve">Pourcentage de demandeurs de résidence permanente déclarés interdits de territoire pour raison de sécurité  </t>
  </si>
  <si>
    <t>0,32 %</t>
  </si>
  <si>
    <r>
      <rPr>
        <b/>
        <sz val="11"/>
        <color theme="1"/>
        <rFont val="Calibri"/>
        <family val="2"/>
      </rPr>
      <t>Indicateur du CMR</t>
    </r>
  </si>
  <si>
    <r>
      <rPr>
        <b/>
        <sz val="11"/>
        <color theme="1"/>
        <rFont val="Calibri"/>
        <family val="2"/>
      </rPr>
      <t>Indicateur de résultat ministériel</t>
    </r>
  </si>
  <si>
    <r>
      <rPr>
        <b/>
        <sz val="11"/>
        <color theme="1"/>
        <rFont val="Calibri"/>
        <family val="2"/>
      </rPr>
      <t>Catégorie</t>
    </r>
  </si>
  <si>
    <r>
      <rPr>
        <b/>
        <sz val="11"/>
        <color theme="1"/>
        <rFont val="Calibri"/>
        <family val="2"/>
      </rPr>
      <t>Services d’IRCC</t>
    </r>
  </si>
  <si>
    <r>
      <rPr>
        <b/>
        <sz val="11"/>
        <color theme="1"/>
        <rFont val="Calibri"/>
        <family val="2"/>
      </rPr>
      <t>Norme de service</t>
    </r>
  </si>
  <si>
    <r>
      <rPr>
        <b/>
        <sz val="11"/>
        <color theme="1"/>
        <rFont val="Calibri"/>
        <family val="2"/>
      </rPr>
      <t>Rendement</t>
    </r>
  </si>
  <si>
    <r>
      <rPr>
        <b/>
        <sz val="11"/>
        <color theme="1"/>
        <rFont val="Calibri"/>
        <family val="2"/>
      </rPr>
      <t>Résidents temporaires</t>
    </r>
  </si>
  <si>
    <r>
      <rPr>
        <sz val="10"/>
        <color theme="1"/>
        <rFont val="Calibri"/>
        <family val="2"/>
      </rPr>
      <t>2 mois</t>
    </r>
  </si>
  <si>
    <r>
      <rPr>
        <sz val="10"/>
        <color theme="1"/>
        <rFont val="Calibri"/>
        <family val="2"/>
      </rPr>
      <t>16 mois</t>
    </r>
  </si>
  <si>
    <r>
      <rPr>
        <sz val="10"/>
        <color theme="1"/>
        <rFont val="Calibri"/>
        <family val="2"/>
      </rPr>
      <t>4 mois</t>
    </r>
  </si>
  <si>
    <r>
      <rPr>
        <sz val="10"/>
        <color theme="1"/>
        <rFont val="Calibri"/>
        <family val="2"/>
      </rPr>
      <t>Permis de travail : Expérience internationale Canada</t>
    </r>
  </si>
  <si>
    <r>
      <rPr>
        <sz val="10"/>
        <color theme="1"/>
        <rFont val="Calibri"/>
        <family val="2"/>
      </rPr>
      <t>8 semaines (56 jours ou moins)</t>
    </r>
  </si>
  <si>
    <t>Délivrance d’un avis aux employeurs sur la dispense de l’étude d’impact sur le marché du travail</t>
  </si>
  <si>
    <r>
      <rPr>
        <sz val="10"/>
        <color theme="1"/>
        <rFont val="Calibri"/>
        <family val="2"/>
      </rPr>
      <t>14 jours</t>
    </r>
  </si>
  <si>
    <t>Permis d’études : Demandes de nouveau permis d’études présentées de l’extérieur du Canada</t>
  </si>
  <si>
    <t>Visiteur : Nouvelles demandes de visa présentées de l’extérieur du Canada (à l’exception du PG-1)</t>
  </si>
  <si>
    <r>
      <rPr>
        <sz val="10"/>
        <color theme="1"/>
        <rFont val="Calibri"/>
        <family val="2"/>
      </rPr>
      <t>2 semaines</t>
    </r>
  </si>
  <si>
    <t>Visiteur : Demandes de super visa pour parents et grands-parents présentées de l’extérieur du Canada</t>
  </si>
  <si>
    <r>
      <rPr>
        <sz val="10"/>
        <color theme="1"/>
        <rFont val="Calibri"/>
        <family val="2"/>
      </rPr>
      <t>16 semaines</t>
    </r>
  </si>
  <si>
    <r>
      <rPr>
        <sz val="10"/>
        <color theme="1"/>
        <rFont val="Calibri"/>
        <family val="2"/>
      </rPr>
      <t>Autorisation de voyage électronique (AVE)</t>
    </r>
  </si>
  <si>
    <t>5 minutes pour une approbation automatique / 72 heures pour les clients qui n’ont pas reçu de décision dans un délai de 5 minutes.</t>
  </si>
  <si>
    <r>
      <rPr>
        <sz val="10"/>
        <rFont val="Calibri"/>
        <family val="2"/>
      </rPr>
      <t>99,49 % pour l’approbation automatique dans un délai de 5 minutes</t>
    </r>
  </si>
  <si>
    <r>
      <rPr>
        <b/>
        <sz val="11"/>
        <color theme="1"/>
        <rFont val="Calibri"/>
        <family val="2"/>
      </rPr>
      <t>Norme de conformité</t>
    </r>
  </si>
  <si>
    <t>Résidents permanents</t>
  </si>
  <si>
    <r>
      <rPr>
        <sz val="10"/>
        <color theme="1"/>
        <rFont val="Calibri"/>
        <family val="2"/>
      </rPr>
      <t>6 mois</t>
    </r>
  </si>
  <si>
    <t>Demandes électroniques au titre du Programme des travailleurs qualifiés (fédéral) par l'intermédiaire d'Entrée express</t>
  </si>
  <si>
    <t>Candidats des provinces (demandes papier), y compris ceux qui n’ont pas soumis leur demande par l'intermédiaire d'Entrée express</t>
  </si>
  <si>
    <r>
      <rPr>
        <sz val="10"/>
        <color theme="1"/>
        <rFont val="Calibri"/>
        <family val="2"/>
      </rPr>
      <t>11 mois</t>
    </r>
  </si>
  <si>
    <r>
      <rPr>
        <sz val="10"/>
        <color theme="1"/>
        <rFont val="Calibri"/>
        <family val="2"/>
      </rPr>
      <t>Travailleurs qualifiés sélectionnés par le Québec</t>
    </r>
  </si>
  <si>
    <t>Demandes électroniques au titre du Programme des travailleurs de métiers spécialisés (fédéral) reçues par l'intermédiaire d'Entrée express</t>
  </si>
  <si>
    <t>Parrainage de membres de la famille à l'étranger : époux, conjoints de fait, partenaires conjugaux et enfants à charge</t>
  </si>
  <si>
    <r>
      <rPr>
        <sz val="10"/>
        <color theme="1"/>
        <rFont val="Calibri"/>
        <family val="2"/>
      </rPr>
      <t>12 mois</t>
    </r>
  </si>
  <si>
    <r>
      <rPr>
        <b/>
        <sz val="11"/>
        <rFont val="Calibri"/>
        <family val="2"/>
      </rPr>
      <t>3/7 (43 %)</t>
    </r>
  </si>
  <si>
    <r>
      <rPr>
        <b/>
        <sz val="11"/>
        <color theme="1"/>
        <rFont val="Calibri"/>
        <family val="2"/>
      </rPr>
      <t>Citoyenneté</t>
    </r>
  </si>
  <si>
    <t>Attributions de la citoyenneté [5(1) et 5(2)]</t>
  </si>
  <si>
    <t>Cible</t>
  </si>
  <si>
    <t>Pourcentage de secteurs d’activité liés à la résidence temporaire qui se conforment aux normes de service</t>
  </si>
  <si>
    <t>Pourcentage de secteurs d’activité liés à la résidence permanente qui se conforment aux normes de service
Pourcentage de demandes d’époux, de conjoints de fait, de partenaires conjugaux et d’enfants à charge à l'étranger traitées dans le respect des normes de service</t>
  </si>
  <si>
    <t>Pourcentage de demandes de citoyenneté traitées conformément aux normes de service</t>
  </si>
  <si>
    <t>8/10 (80 %)</t>
  </si>
  <si>
    <t xml:space="preserve">80 % </t>
  </si>
  <si>
    <t>Les résultats complets sont disponibles à l'adresse suivante : http://epe.lac-bac.gc.ca/100/200/301/pwgsc-tpsgc/por-ef/immigration_refugees/2019/026-18-f/index.html</t>
  </si>
  <si>
    <t>Les résultats complets sont disponibles à l'adresse suivante : http://epe.lac-bac.gc.ca/100/200/301/pwgsc-tpsgc/por-ef/immigration_refugees/2018/125-16-f/index.html</t>
  </si>
  <si>
    <t>Source : Étude de suivi annuelle de 2018-2019</t>
  </si>
  <si>
    <t>Source : Étude de suivi annuelle de 2016-2017 et recherche qualitative (notez que le titre du rapport est "Étude de suivi annuelle 2016-2017" puisque le projet avait été initialement sous-traité pour l'exercice 2016-2017, mais étant donné que la collecte de données a été retardée à août 2017, il devient l'indicateur pour l'exercice financier 2017-2018.)</t>
  </si>
  <si>
    <t>89 %</t>
  </si>
  <si>
    <t>82 %</t>
  </si>
  <si>
    <t>Le programme n'existe plus</t>
  </si>
  <si>
    <t>97 %</t>
  </si>
  <si>
    <t>92 %</t>
  </si>
  <si>
    <t>91 %</t>
  </si>
  <si>
    <t>99 %</t>
  </si>
  <si>
    <t>65 %</t>
  </si>
  <si>
    <t>90 %</t>
  </si>
  <si>
    <t>100 % pour l’approbation automatique dans un délai de 5 minutes</t>
  </si>
  <si>
    <r>
      <t xml:space="preserve">99 % pour les décisions </t>
    </r>
    <r>
      <rPr>
        <b/>
        <sz val="10"/>
        <color theme="1"/>
        <rFont val="Calibri"/>
        <family val="2"/>
      </rPr>
      <t>non</t>
    </r>
    <r>
      <rPr>
        <sz val="10"/>
        <color theme="1"/>
        <rFont val="Calibri"/>
        <family val="2"/>
      </rPr>
      <t xml:space="preserve"> automatisées dans un délai de 72 heures</t>
    </r>
  </si>
  <si>
    <t>7/9 (78 %)</t>
  </si>
  <si>
    <t>85 %</t>
  </si>
  <si>
    <t>77 %</t>
  </si>
  <si>
    <t>79 %</t>
  </si>
  <si>
    <t>2 %</t>
  </si>
  <si>
    <t>38 %</t>
  </si>
  <si>
    <t>78 %</t>
  </si>
  <si>
    <t>1/7 (14 %)</t>
  </si>
  <si>
    <t>81 %</t>
  </si>
  <si>
    <t>73 %</t>
  </si>
  <si>
    <t>83 %</t>
  </si>
  <si>
    <t>31 %</t>
  </si>
  <si>
    <t>76 %</t>
  </si>
  <si>
    <t>17 %</t>
  </si>
  <si>
    <t>93 %</t>
  </si>
  <si>
    <t>88 %</t>
  </si>
  <si>
    <t>88,80 %</t>
  </si>
  <si>
    <t>Permis de travail : Demandes présentées de l’extérieur du Canada : Tous les programmes (à l’exception du Programme des aides familiaux résidants)</t>
  </si>
  <si>
    <t>Permis de travail : Demandes présentées de l’extérieur du Canada dans le cadre du Programme des aides familiaux résidants</t>
  </si>
  <si>
    <t>Permis de travail : Demandes présentées au Canada : Nouvel et même employeur</t>
  </si>
  <si>
    <t>Permis d’études : Demandes de nouveau permis d’études et de prolongation de permis d’études présentées au Canada</t>
  </si>
  <si>
    <t>Demandes électroniques au titre de la Catégorie de l’expérience canadienne reçues par l'intermédiaire d'Entrée express</t>
  </si>
  <si>
    <r>
      <rPr>
        <b/>
        <sz val="11"/>
        <color theme="1"/>
        <rFont val="Calibri"/>
        <family val="2"/>
      </rPr>
      <t>CR1 - Indicateur 4</t>
    </r>
  </si>
  <si>
    <r>
      <rPr>
        <b/>
        <sz val="11"/>
        <color theme="1"/>
        <rFont val="Calibri"/>
        <family val="2"/>
      </rPr>
      <t>CR2 - Indicateurs 12 et 48</t>
    </r>
  </si>
  <si>
    <r>
      <rPr>
        <b/>
        <sz val="11"/>
        <color theme="1"/>
        <rFont val="Calibri"/>
        <family val="2"/>
      </rPr>
      <t>CR3 - Indicateur 23</t>
    </r>
  </si>
  <si>
    <t xml:space="preserve">CMR I 3 </t>
  </si>
  <si>
    <t>Pourcentage de demandeurs du statut de visiteur, d'étudiant étranger et de travailleur temporaire déclarés interdits de territoire pour raison de sécurité</t>
  </si>
  <si>
    <t>1 119</t>
  </si>
  <si>
    <t>1 021</t>
  </si>
  <si>
    <t>2 878 427</t>
  </si>
  <si>
    <t>3 478 164</t>
  </si>
  <si>
    <t>0,04 %</t>
  </si>
  <si>
    <t>0,03 %</t>
  </si>
  <si>
    <t>5 727 140</t>
  </si>
  <si>
    <t>6 024 233</t>
  </si>
  <si>
    <t>4 109 918</t>
  </si>
  <si>
    <t>4 125 909</t>
  </si>
  <si>
    <t>1 617 222</t>
  </si>
  <si>
    <t>1 898 324</t>
  </si>
  <si>
    <t>Nombre total de visas et d'autorisations de voyage électroniques (AVE) délivrés à des visiteurs, des étudiants étrangers et des travailleurs temporaires</t>
  </si>
  <si>
    <t>AVE</t>
  </si>
  <si>
    <t>Tableau 1: Nombre de demandeurs déclarés interdites de territoire pour motifs sanitaires, par type de demande</t>
  </si>
  <si>
    <t>Type de demande</t>
  </si>
  <si>
    <t>Nombre de demandeurs</t>
  </si>
  <si>
    <t>Résidence permanente</t>
  </si>
  <si>
    <t>Résidence temporaire</t>
  </si>
  <si>
    <t>Note: Les nombres représentent des individus avec un examen médical aux fins de l'immigration (EMI) associé à leur demande, pour laquelle une évaluation a été faite en 2017 avec un code inadmissible. Les trois raisons pour laquelle un demandeurs peut être déclaré interdites de territoire pour motifs sanitaires sont (1) danger pour la santé publique, (2) fardeau excessif pour les services de santé ou sociaux, ou (3) danger pour la sécurité publique.</t>
  </si>
  <si>
    <t>Source: Système mondial de gestion des cas. Retrouvé le 22 novembre 2018</t>
  </si>
  <si>
    <t>Tableau 2: Nombre de demandeurs qui sont admis au pays dont le visa inclus une condition liée à la surveillance de la santé, par type de demande</t>
  </si>
  <si>
    <t>7 372</t>
  </si>
  <si>
    <t>4 211</t>
  </si>
  <si>
    <t>Note: Les nombres représentent des individus avec un examen médical aux fins de l'immigration (EMI) associé à leur demande, pour laquelle une évaluation a été faite en 2017 avec un condition liée à la surveillance de la santé .</t>
  </si>
  <si>
    <t>Tableau 3: Nombre de demandeurs avec un examen médical aux fins de l'immigration (EMI) évalué en 2017, par type de demande</t>
  </si>
  <si>
    <t>368 297</t>
  </si>
  <si>
    <t>276 140</t>
  </si>
  <si>
    <t>Indicateur I2 - visiteurs, étudiants étrangers et travailleurs temporaires</t>
  </si>
  <si>
    <t>Pourcentage de demandeurs déclarés interdits de territoire pour motifs sanitaires et ceux admis avec surveillance</t>
  </si>
  <si>
    <t>1,6%</t>
  </si>
  <si>
    <t>Indicateur I10 - résidents permanents</t>
  </si>
  <si>
    <t>2,2%</t>
  </si>
  <si>
    <t>1 098</t>
  </si>
  <si>
    <t>Note: Les nombres représentent des individus avec un examen médical aux fins de l'immigration (EMI) associé à leur demande et pour laquelle une évaluation a été faite en 2018 avec un code inadmissible. Les trois raisons pour laquelle un demandeur peut être déclaré interdit de territoire pour motifs sanitaires sont (1) danger pour la santé publique, (2) fardeau excessif pour les services de santé ou sociaux, ou (3) danger pour la sécurité publique.</t>
  </si>
  <si>
    <t>Source: Système mondial de gestion des cas. Extrait le 14 mai 2019</t>
  </si>
  <si>
    <t>7 579</t>
  </si>
  <si>
    <t>5 106</t>
  </si>
  <si>
    <t>Note: Les nombres représentent des individus avec un examen médical aux fins de l'immigration (EMI) associé à leur demande, pour laquelle une évaluation a été faite en 2018 avec un condition liée à la surveillance médicale.</t>
  </si>
  <si>
    <t>Tableau 3: Nombre de demandeurs avec un examen médical aux fins de l'immigration (EMI) évalué en 2018, par type de demande</t>
  </si>
  <si>
    <t>419 244</t>
  </si>
  <si>
    <t>312 223</t>
  </si>
  <si>
    <t>1,7%</t>
  </si>
  <si>
    <t>2,1%</t>
  </si>
  <si>
    <t>Pourcentage de demandeurs du statut de visiteur, d'étudiant étranger et de travailleur temporaire déclarés interdits de territoire pour motifs sanitaires et ceux qui sont autorisés à entrer au pays dont le visa inclus une condition liée à la surveillance de la santé</t>
  </si>
  <si>
    <t>Pourcentage de demandeurs de résidence permanente déclarés interdits de territoire pour motifs sanitaires et ceux qui sont admis au pays dont le visa inclus une condition liée à la surveillance de la santé</t>
  </si>
  <si>
    <t>1,7 %</t>
  </si>
  <si>
    <t>2,1 %</t>
  </si>
  <si>
    <t>CMR I 2</t>
  </si>
  <si>
    <t>CMR I 10</t>
  </si>
  <si>
    <t>1,6 %</t>
  </si>
  <si>
    <t>2,2 %</t>
  </si>
  <si>
    <t>APPLIQUÉ À L’EXERCICE FINANCIER 2017-2018</t>
  </si>
  <si>
    <r>
      <rPr>
        <sz val="11"/>
        <color theme="1"/>
        <rFont val="Calibri"/>
        <family val="2"/>
      </rPr>
      <t>Résultats du sondage sur la satisfaction des clients de la cohorte de 2017 à la question 21, « Satisfaction générale »</t>
    </r>
  </si>
  <si>
    <r>
      <rPr>
        <sz val="11"/>
        <color theme="1"/>
        <rFont val="Calibri"/>
        <family val="2"/>
      </rPr>
      <t>Indicateur de résultat ministériel</t>
    </r>
  </si>
  <si>
    <r>
      <rPr>
        <sz val="11"/>
        <color theme="1"/>
        <rFont val="Calibri"/>
        <family val="2"/>
      </rPr>
      <t>Secteurs d’activité</t>
    </r>
  </si>
  <si>
    <r>
      <rPr>
        <sz val="11"/>
        <color theme="1"/>
        <rFont val="Calibri"/>
        <family val="2"/>
      </rPr>
      <t>% Satisfait</t>
    </r>
    <r>
      <rPr>
        <vertAlign val="superscript"/>
        <sz val="11"/>
        <color theme="1"/>
        <rFont val="Calibri"/>
        <family val="2"/>
      </rPr>
      <t>1</t>
    </r>
  </si>
  <si>
    <r>
      <rPr>
        <sz val="11"/>
        <color theme="1"/>
        <rFont val="Calibri"/>
        <family val="2"/>
      </rPr>
      <t xml:space="preserve">N Décision finale - Total pour l’exercice financier 2017-2018 </t>
    </r>
    <r>
      <rPr>
        <vertAlign val="superscript"/>
        <sz val="11"/>
        <color theme="1"/>
        <rFont val="Calibri"/>
        <family val="2"/>
      </rPr>
      <t>2</t>
    </r>
  </si>
  <si>
    <t>Pourcentage de demandeurs du statut de visiteur, d’étudiant étranger et de travailleur temporaire qui se déclarent généralement satisfaits des services reçus</t>
  </si>
  <si>
    <t>RT – Visiteur ou AVE</t>
  </si>
  <si>
    <t>RT – Permis d’études</t>
  </si>
  <si>
    <t>RT – Permis de travail</t>
  </si>
  <si>
    <t>TOTAL</t>
  </si>
  <si>
    <t>Pourcentage de demandeurs de la résidence permanente qui se déclarent généralement satisfaits des services reçus</t>
  </si>
  <si>
    <r>
      <rPr>
        <sz val="11"/>
        <color theme="1"/>
        <rFont val="Calibri"/>
        <family val="2"/>
      </rPr>
      <t>Renouvellement ou remplacement de la carte RP</t>
    </r>
    <r>
      <rPr>
        <vertAlign val="superscript"/>
        <sz val="11"/>
        <color theme="1"/>
        <rFont val="Calibri"/>
        <family val="2"/>
      </rPr>
      <t xml:space="preserve"> 3</t>
    </r>
  </si>
  <si>
    <r>
      <t>RP – Immigrants du Québec (immigration économique)</t>
    </r>
    <r>
      <rPr>
        <vertAlign val="superscript"/>
        <sz val="11"/>
        <color theme="1"/>
        <rFont val="Calibri"/>
        <family val="2"/>
      </rPr>
      <t>4</t>
    </r>
  </si>
  <si>
    <r>
      <t>RP – Gens d'affaires immigrants (fédéral) (immigration économique)</t>
    </r>
    <r>
      <rPr>
        <vertAlign val="superscript"/>
        <sz val="11"/>
        <color theme="1"/>
        <rFont val="Calibri"/>
        <family val="2"/>
      </rPr>
      <t>5</t>
    </r>
  </si>
  <si>
    <t>RP – Aides familiaux (immigration économique)</t>
  </si>
  <si>
    <t>RP – Programme des candidat des provinces (immigration économique)</t>
  </si>
  <si>
    <t>RP – Catégorie de l'expérience canadienne (immigration économique)</t>
  </si>
  <si>
    <t>RP – Travailleurs qualifiés (fédéral) (immigration économique)</t>
  </si>
  <si>
    <t>RP – Travailleurs de métiers spécialisés (fédéral) (immigration économique)</t>
  </si>
  <si>
    <t>RP – Époux, conjoints, enfants (regroupement familial)</t>
  </si>
  <si>
    <t>RP – Parents et grands-parents (regroupement familial)</t>
  </si>
  <si>
    <t>Pourcentage de demandeurs de la citoyenneté qui se déclarent généralement satisfaits des services reçus</t>
  </si>
  <si>
    <t>Attributions de la citoyenneté</t>
  </si>
  <si>
    <r>
      <rPr>
        <sz val="11"/>
        <color theme="1"/>
        <rFont val="Calibri"/>
        <family val="2"/>
      </rPr>
      <t>Certificats et preuves de citoyenneté</t>
    </r>
  </si>
  <si>
    <r>
      <rPr>
        <vertAlign val="superscript"/>
        <sz val="11"/>
        <color theme="1"/>
        <rFont val="Calibri"/>
        <family val="2"/>
      </rPr>
      <t>1</t>
    </r>
    <r>
      <rPr>
        <sz val="11"/>
        <color theme="1"/>
        <rFont val="Calibri"/>
        <family val="2"/>
      </rPr>
      <t xml:space="preserve"> Source : Sondage sur la satisfaction de la clientèle, cohorte de 2017 (question 21)</t>
    </r>
  </si>
  <si>
    <r>
      <rPr>
        <vertAlign val="superscript"/>
        <sz val="11"/>
        <color theme="1"/>
        <rFont val="Calibri"/>
        <family val="2"/>
      </rPr>
      <t>2</t>
    </r>
    <r>
      <rPr>
        <sz val="11"/>
        <color theme="1"/>
        <rFont val="Calibri"/>
        <family val="2"/>
      </rPr>
      <t xml:space="preserve"> Source : DGPRO-ADRC-2018-0786 (citoyenneté) et DGPRO-ADRC (2018-0786)</t>
    </r>
  </si>
  <si>
    <t>Proportion Satisfait
 (% Satisf *N  DécFin Total)</t>
  </si>
  <si>
    <t>Moyenne % Satisfait
(Total Proportion Satisf/Total Moyenne du N DécFin)</t>
  </si>
  <si>
    <t>APPLIQUÉ À L’EXERCICE FINANCIER 2018-2019</t>
  </si>
  <si>
    <t>Résultats du sondage sur la satisfaction des clients de la cohorte de 2018 à la question 21, « Satisfaction générale »</t>
  </si>
  <si>
    <r>
      <rPr>
        <b/>
        <sz val="11"/>
        <color theme="1"/>
        <rFont val="Calibri"/>
        <family val="2"/>
      </rPr>
      <t>CR1 - Indicateur 5</t>
    </r>
  </si>
  <si>
    <r>
      <rPr>
        <b/>
        <sz val="11"/>
        <color theme="1"/>
        <rFont val="Calibri"/>
        <family val="2"/>
      </rPr>
      <t>CR2 - Indicateur 13</t>
    </r>
  </si>
  <si>
    <r>
      <rPr>
        <b/>
        <sz val="11"/>
        <color theme="1"/>
        <rFont val="Calibri"/>
        <family val="2"/>
      </rPr>
      <t>CR3 - Indicateur 24</t>
    </r>
  </si>
  <si>
    <t>CR1 - Indicateur 5</t>
  </si>
  <si>
    <t>CR2 - Indicateur 13</t>
  </si>
  <si>
    <t>RT – AVE</t>
  </si>
  <si>
    <t>RT – Permis d’études (inclus les prolongations)</t>
  </si>
  <si>
    <t>RT – Permis de travail (inclus les prolongations)</t>
  </si>
  <si>
    <t>RT – Visiteur (inclus les prolongations)</t>
  </si>
  <si>
    <r>
      <t xml:space="preserve">RP – Aides familiaux (immigration économique) </t>
    </r>
    <r>
      <rPr>
        <vertAlign val="superscript"/>
        <sz val="11"/>
        <color theme="1"/>
        <rFont val="Calibri"/>
        <family val="2"/>
        <scheme val="minor"/>
      </rPr>
      <t>6</t>
    </r>
  </si>
  <si>
    <t>Demandes électroniques au titre du Programme des candidats des provinces reçues par l'intermédiaire d'Entrée express</t>
  </si>
  <si>
    <t>Note: Les nombres représentent des individus avec un examen médical aux fins de l'immigration (EMI) associé à leur demande, pour laquelle une évaluation a été faite en 2017.</t>
  </si>
  <si>
    <t>Note: Les nombres représentent des individus avec un examen médical aux fins de l'immigration (EMI) associé à leur demande, pour laquelle une évaluation a été faite en 2018.</t>
  </si>
  <si>
    <r>
      <t xml:space="preserve">93,90 % pour les décisions </t>
    </r>
    <r>
      <rPr>
        <b/>
        <sz val="10"/>
        <color theme="1"/>
        <rFont val="Calibri"/>
        <family val="2"/>
      </rPr>
      <t>non</t>
    </r>
    <r>
      <rPr>
        <sz val="10"/>
        <color theme="1"/>
        <rFont val="Calibri"/>
        <family val="2"/>
      </rPr>
      <t xml:space="preserve"> automatisées dans un délai de 72 heures</t>
    </r>
  </si>
  <si>
    <t>RP – Programme pilote d'immigration au Canada atlantique (immigration économique)</t>
  </si>
  <si>
    <t>RP – Catégorie de l'expérience canadienne (immigration économique) (pas EE)</t>
  </si>
  <si>
    <t>RP – Programme des candidat des provinces (immigration économique) (pas EE)</t>
  </si>
  <si>
    <t>RP – Travailleurs qualifiés (fédéral) (immigration économique) (pas EE)</t>
  </si>
  <si>
    <t>RP – Travailleurs de métiers spécialisés (fédéral) (immigration économique) (pas EE)</t>
  </si>
  <si>
    <t>RP – Programme des candidat des provinces (immigration économique) (EE)</t>
  </si>
  <si>
    <t>RP – Catégorie de l'expérience canadienne (immigration économique) (EE)</t>
  </si>
  <si>
    <t>RP – Travailleurs qualifiés (fédéral) (immigration économique) (EE)</t>
  </si>
  <si>
    <t>RP – Travailleurs de métiers spécialisés (fédéral) (immigration économique) (EE)</t>
  </si>
  <si>
    <r>
      <t>RP –  Époux, conjoints, enfants (regroupement familial)</t>
    </r>
    <r>
      <rPr>
        <vertAlign val="superscript"/>
        <sz val="11"/>
        <color theme="1"/>
        <rFont val="Calibri"/>
        <family val="2"/>
        <scheme val="minor"/>
      </rPr>
      <t xml:space="preserve"> 7</t>
    </r>
  </si>
  <si>
    <r>
      <rPr>
        <vertAlign val="superscript"/>
        <sz val="11"/>
        <color theme="1"/>
        <rFont val="Calibri"/>
        <family val="2"/>
      </rPr>
      <t>1</t>
    </r>
    <r>
      <rPr>
        <sz val="11"/>
        <color theme="1"/>
        <rFont val="Calibri"/>
        <family val="2"/>
      </rPr>
      <t xml:space="preserve"> Source : Sondage sur la satisfaction de la clientèle, cohorte de 2018 (question 21)</t>
    </r>
  </si>
  <si>
    <r>
      <rPr>
        <vertAlign val="superscript"/>
        <sz val="11"/>
        <color theme="1"/>
        <rFont val="Calibri"/>
        <family val="2"/>
        <scheme val="minor"/>
      </rPr>
      <t>2</t>
    </r>
    <r>
      <rPr>
        <sz val="11"/>
        <color theme="1"/>
        <rFont val="Calibri"/>
        <family val="2"/>
        <scheme val="minor"/>
      </rPr>
      <t xml:space="preserve"> Source:  PRO-ADRC-2019-4181-RT-RP-CartesRP-M-Produit final-Mise à jour.xlsx</t>
    </r>
  </si>
  <si>
    <r>
      <rPr>
        <vertAlign val="superscript"/>
        <sz val="11"/>
        <color theme="1"/>
        <rFont val="Calibri"/>
        <family val="2"/>
      </rPr>
      <t>3</t>
    </r>
    <r>
      <rPr>
        <sz val="11"/>
        <color theme="1"/>
        <rFont val="Calibri"/>
        <family val="2"/>
      </rPr>
      <t xml:space="preserve"> La carte RP ne comprend que le CAN (non l'Exécution de la Loi)</t>
    </r>
  </si>
  <si>
    <r>
      <rPr>
        <vertAlign val="superscript"/>
        <sz val="11"/>
        <color theme="1"/>
        <rFont val="Calibri"/>
        <family val="2"/>
        <scheme val="minor"/>
      </rPr>
      <t>3</t>
    </r>
    <r>
      <rPr>
        <sz val="11"/>
        <color theme="1"/>
        <rFont val="Calibri"/>
        <family val="2"/>
        <scheme val="minor"/>
      </rPr>
      <t xml:space="preserve"> La carte RP comprend les renouvellements et les remplacements au Canada uniquement (non l'Exécution de la Loi)</t>
    </r>
  </si>
  <si>
    <r>
      <rPr>
        <vertAlign val="superscript"/>
        <sz val="11"/>
        <color theme="1"/>
        <rFont val="Calibri"/>
        <family val="2"/>
      </rPr>
      <t>4</t>
    </r>
    <r>
      <rPr>
        <sz val="11"/>
        <color theme="1"/>
        <rFont val="Calibri"/>
        <family val="2"/>
      </rPr>
      <t xml:space="preserve"> La catégorie Immigrants du Québec comprend : Entrepreneurs, Investisseurs, Travailleurs autonomes et Travailleurs qualifiés au Québec</t>
    </r>
  </si>
  <si>
    <t>*RT exclut les données de l'ASFC</t>
  </si>
  <si>
    <r>
      <rPr>
        <vertAlign val="superscript"/>
        <sz val="11"/>
        <color theme="1"/>
        <rFont val="Calibri"/>
        <family val="2"/>
        <scheme val="minor"/>
      </rPr>
      <t>7</t>
    </r>
    <r>
      <rPr>
        <sz val="11"/>
        <color theme="1"/>
        <rFont val="Calibri"/>
        <family val="2"/>
        <scheme val="minor"/>
      </rPr>
      <t xml:space="preserve"> RP –  Époux inclut, époux, conjoints, enfants et autres membres de la famille, regroupement familial-Liens de parenté-Considérations d'ordre humanitaire</t>
    </r>
  </si>
  <si>
    <t>86 %</t>
  </si>
  <si>
    <t>95%</t>
  </si>
  <si>
    <t>84 %</t>
  </si>
  <si>
    <t>95 %</t>
  </si>
  <si>
    <t>96 %</t>
  </si>
  <si>
    <t>2 546 469</t>
  </si>
  <si>
    <t>4 004 378</t>
  </si>
  <si>
    <t>524,121</t>
  </si>
  <si>
    <t>451,143</t>
  </si>
  <si>
    <t>7 526 111</t>
  </si>
  <si>
    <t>313 101</t>
  </si>
  <si>
    <t>27 640</t>
  </si>
  <si>
    <t>2 969</t>
  </si>
  <si>
    <t>3 962</t>
  </si>
  <si>
    <t>14 320</t>
  </si>
  <si>
    <t>41 514</t>
  </si>
  <si>
    <t>1 178</t>
  </si>
  <si>
    <t>25 740</t>
  </si>
  <si>
    <t>17 880</t>
  </si>
  <si>
    <t>47 047</t>
  </si>
  <si>
    <t>86 261</t>
  </si>
  <si>
    <t>30 284</t>
  </si>
  <si>
    <t>612 567</t>
  </si>
  <si>
    <t>222 469</t>
  </si>
  <si>
    <t>63 447</t>
  </si>
  <si>
    <t>285 916</t>
  </si>
  <si>
    <t>2 184 870</t>
  </si>
  <si>
    <t>3 816 172</t>
  </si>
  <si>
    <t>452 316</t>
  </si>
  <si>
    <t>6 857 132</t>
  </si>
  <si>
    <t>277 407</t>
  </si>
  <si>
    <t>13 432</t>
  </si>
  <si>
    <t>36 615</t>
  </si>
  <si>
    <t>17 058</t>
  </si>
  <si>
    <t>23 243</t>
  </si>
  <si>
    <t>45 165</t>
  </si>
  <si>
    <t>76 514</t>
  </si>
  <si>
    <t>27 770</t>
  </si>
  <si>
    <t>547 270</t>
  </si>
  <si>
    <t>209 566</t>
  </si>
  <si>
    <t>55 770</t>
  </si>
  <si>
    <t>265 336</t>
  </si>
  <si>
    <t>403 773</t>
  </si>
  <si>
    <t>23 135</t>
  </si>
  <si>
    <t>87 %</t>
  </si>
  <si>
    <t>2 136 168</t>
  </si>
  <si>
    <t>474 282</t>
  </si>
  <si>
    <t>417 385</t>
  </si>
  <si>
    <t>3 027 835</t>
  </si>
  <si>
    <t>479 397</t>
  </si>
  <si>
    <t>1 930</t>
  </si>
  <si>
    <t>28 523</t>
  </si>
  <si>
    <t>23 124</t>
  </si>
  <si>
    <t>59 110</t>
  </si>
  <si>
    <t>39 595</t>
  </si>
  <si>
    <t>49 558</t>
  </si>
  <si>
    <t>1 443</t>
  </si>
  <si>
    <t>65 638</t>
  </si>
  <si>
    <t>21 274</t>
  </si>
  <si>
    <t>769 592</t>
  </si>
  <si>
    <t>112 815</t>
  </si>
  <si>
    <t>56 602</t>
  </si>
  <si>
    <t>169 417</t>
  </si>
  <si>
    <t>1 730 296</t>
  </si>
  <si>
    <t>407 883</t>
  </si>
  <si>
    <t>375 647</t>
  </si>
  <si>
    <t>2 513 825</t>
  </si>
  <si>
    <t>431 457</t>
  </si>
  <si>
    <t>25 956</t>
  </si>
  <si>
    <t>1 814</t>
  </si>
  <si>
    <t>21 737</t>
  </si>
  <si>
    <t>54 381</t>
  </si>
  <si>
    <t>36 823</t>
  </si>
  <si>
    <t>48 071</t>
  </si>
  <si>
    <t>1 400</t>
  </si>
  <si>
    <t>57 105</t>
  </si>
  <si>
    <t>18 721</t>
  </si>
  <si>
    <t>697 466</t>
  </si>
  <si>
    <t>107 174</t>
  </si>
  <si>
    <t>51 508</t>
  </si>
  <si>
    <t>158 682</t>
  </si>
  <si>
    <r>
      <t xml:space="preserve">N Décision finale - Total pour l’exercice financier 2018-2019 </t>
    </r>
    <r>
      <rPr>
        <vertAlign val="superscript"/>
        <sz val="11"/>
        <color theme="1"/>
        <rFont val="Calibri"/>
        <family val="2"/>
      </rPr>
      <t>2</t>
    </r>
  </si>
  <si>
    <r>
      <rPr>
        <vertAlign val="superscript"/>
        <sz val="11"/>
        <color theme="1"/>
        <rFont val="Calibri"/>
        <family val="2"/>
      </rPr>
      <t>4</t>
    </r>
    <r>
      <rPr>
        <sz val="11"/>
        <color theme="1"/>
        <rFont val="Calibri"/>
        <family val="2"/>
      </rPr>
      <t xml:space="preserve"> La catégorie Immigrants du Québec comprend : Entrepreneurs, Investisseurs, Travailleurs autonomes et Travailleurs qualifiés</t>
    </r>
  </si>
  <si>
    <r>
      <rPr>
        <vertAlign val="superscript"/>
        <sz val="11"/>
        <color theme="1"/>
        <rFont val="Calibri"/>
        <family val="2"/>
      </rPr>
      <t>5</t>
    </r>
    <r>
      <rPr>
        <sz val="11"/>
        <color theme="1"/>
        <rFont val="Calibri"/>
        <family val="2"/>
      </rPr>
      <t xml:space="preserve"> La catégorie Gens d'affaires immigrants (fédéral) comprend : Investisseurs, Travailleurs autonomes, Capital de risque pour les investisseurs et Entreprise en démarrage</t>
    </r>
  </si>
  <si>
    <r>
      <rPr>
        <vertAlign val="superscript"/>
        <sz val="11"/>
        <color theme="1"/>
        <rFont val="Calibri"/>
        <family val="2"/>
      </rPr>
      <t>5</t>
    </r>
    <r>
      <rPr>
        <sz val="11"/>
        <color theme="1"/>
        <rFont val="Calibri"/>
        <family val="2"/>
      </rPr>
      <t xml:space="preserve"> La catégorie Gens d'affaires immigrants (fédéral) comprend : Investisseurs, Travailleurs autonomes et Entreprise en démarrage </t>
    </r>
  </si>
  <si>
    <r>
      <rPr>
        <vertAlign val="superscript"/>
        <sz val="11"/>
        <color theme="1"/>
        <rFont val="Calibri"/>
        <family val="2"/>
        <scheme val="minor"/>
      </rPr>
      <t xml:space="preserve">6 </t>
    </r>
    <r>
      <rPr>
        <sz val="11"/>
        <color theme="1"/>
        <rFont val="Calibri"/>
        <family val="2"/>
        <scheme val="minor"/>
      </rPr>
      <t>RP – Aides familiaux inclut, les aides familiaux, les soins aux personnes ayant des besoins médicaux élevés et le programme des aides familiaux résidants</t>
    </r>
  </si>
  <si>
    <t>– Les résultats tiennent compte d’une correction apportée aux données recueillies au cours des années précédentes.</t>
  </si>
  <si>
    <t>35 228</t>
  </si>
  <si>
    <t>83 382</t>
  </si>
  <si>
    <t>42,2 %</t>
  </si>
  <si>
    <t>0,20 %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</si>
</sst>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00_);_(* \(#,##0.00\);_(* &quot;-&quot;??_);_(@_)"/>
    <numFmt numFmtId="165" formatCode="#,##0.0"/>
    <numFmt numFmtId="166" formatCode="#\ ##0"/>
    <numFmt numFmtId="167" formatCode="0.0%"/>
    <numFmt numFmtId="168" formatCode="_-* #,##0_-;\-* #,##0_-;_-* &quot;-&quot;??_-;_-@_-"/>
    <numFmt numFmtId="169" formatCode="#,##0.000"/>
  </numFmts>
  <fonts count="40" x14ac:knownFonts="1">
    <font>
      <sz val="11"/>
      <color theme="1"/>
      <name val="Calibri"/>
      <family val="2"/>
      <scheme val="minor"/>
    </font>
    <font>
      <sz val="9"/>
      <color theme="1"/>
      <name val="Arial"/>
      <family val="2"/>
    </font>
    <font>
      <b/>
      <sz val="9"/>
      <color theme="1"/>
      <name val="Arial"/>
      <family val="2"/>
    </font>
    <font>
      <b/>
      <sz val="10"/>
      <color theme="1"/>
      <name val="Arial"/>
      <family val="2"/>
    </font>
    <font>
      <sz val="8"/>
      <color theme="1"/>
      <name val="Arial"/>
      <family val="2"/>
    </font>
    <font>
      <sz val="8"/>
      <color rgb="FF000000"/>
      <name val="Arial"/>
      <family val="2"/>
    </font>
    <font>
      <sz val="11"/>
      <color theme="1"/>
      <name val="Calibri"/>
      <family val="2"/>
      <scheme val="minor"/>
    </font>
    <font>
      <sz val="10"/>
      <color theme="1"/>
      <name val="Arial"/>
      <family val="2"/>
    </font>
    <font>
      <b/>
      <sz val="9"/>
      <color theme="0"/>
      <name val="Arial"/>
      <family val="2"/>
    </font>
    <font>
      <b/>
      <sz val="11"/>
      <color theme="1"/>
      <name val="Calibri"/>
      <family val="2"/>
      <scheme val="minor"/>
    </font>
    <font>
      <b/>
      <sz val="10"/>
      <color theme="1"/>
      <name val="Calibri"/>
      <family val="2"/>
      <scheme val="minor"/>
    </font>
    <font>
      <b/>
      <sz val="12"/>
      <color theme="1"/>
      <name val="Calibri"/>
      <family val="2"/>
      <scheme val="minor"/>
    </font>
    <font>
      <sz val="10"/>
      <color theme="1"/>
      <name val="Calibri"/>
      <family val="2"/>
      <scheme val="minor"/>
    </font>
    <font>
      <sz val="12"/>
      <color theme="1"/>
      <name val="Calibri"/>
      <family val="2"/>
      <scheme val="minor"/>
    </font>
    <font>
      <sz val="14"/>
      <color theme="1"/>
      <name val="Calibri"/>
      <family val="2"/>
      <scheme val="minor"/>
    </font>
    <font>
      <b/>
      <sz val="11"/>
      <color rgb="FF262626"/>
      <name val="Calibri"/>
      <family val="2"/>
      <scheme val="minor"/>
    </font>
    <font>
      <sz val="8"/>
      <color theme="1"/>
      <name val="Calibri"/>
      <family val="2"/>
      <scheme val="minor"/>
    </font>
    <font>
      <sz val="10"/>
      <color rgb="FF000000"/>
      <name val="Calibri"/>
      <family val="2"/>
      <scheme val="minor"/>
    </font>
    <font>
      <b/>
      <sz val="12"/>
      <color theme="1"/>
      <name val="Arial"/>
      <family val="2"/>
    </font>
    <font>
      <sz val="10"/>
      <color theme="1"/>
      <name val="Times New Roman"/>
      <family val="1"/>
    </font>
    <font>
      <b/>
      <sz val="12"/>
      <color rgb="FFFFFFFF"/>
      <name val="Calibri"/>
      <family val="2"/>
      <scheme val="minor"/>
    </font>
    <font>
      <sz val="11"/>
      <color rgb="FF1F497D"/>
      <name val="Calibri"/>
      <family val="2"/>
      <scheme val="minor"/>
    </font>
    <font>
      <sz val="10"/>
      <name val="MS Sans Serif"/>
      <family val="2"/>
    </font>
    <font>
      <sz val="9"/>
      <name val="Arial"/>
      <family val="2"/>
    </font>
    <font>
      <b/>
      <sz val="11"/>
      <color theme="1"/>
      <name val="Calibri"/>
      <family val="2"/>
    </font>
    <font>
      <sz val="10"/>
      <color theme="1"/>
      <name val="Calibri"/>
      <family val="2"/>
    </font>
    <font>
      <sz val="10"/>
      <name val="Calibri"/>
      <family val="2"/>
      <scheme val="minor"/>
    </font>
    <font>
      <b/>
      <sz val="10"/>
      <color theme="1"/>
      <name val="Calibri"/>
      <family val="2"/>
    </font>
    <font>
      <sz val="10"/>
      <name val="Calibri"/>
      <family val="2"/>
    </font>
    <font>
      <b/>
      <sz val="11"/>
      <name val="Calibri"/>
      <family val="2"/>
    </font>
    <font>
      <b/>
      <sz val="11"/>
      <name val="Calibri"/>
      <family val="2"/>
      <scheme val="minor"/>
    </font>
    <font>
      <sz val="11"/>
      <color theme="1"/>
      <name val="Calibri"/>
      <family val="2"/>
      <charset val="1"/>
      <scheme val="minor"/>
    </font>
    <font>
      <sz val="9"/>
      <color theme="1"/>
      <name val="Calibri"/>
      <family val="2"/>
      <charset val="1"/>
      <scheme val="minor"/>
    </font>
    <font>
      <b/>
      <sz val="14"/>
      <color theme="1"/>
      <name val="Calibri"/>
      <family val="2"/>
    </font>
    <font>
      <sz val="11"/>
      <color theme="1"/>
      <name val="Calibri"/>
      <family val="2"/>
    </font>
    <font>
      <vertAlign val="superscript"/>
      <sz val="11"/>
      <color theme="1"/>
      <name val="Calibri"/>
      <family val="2"/>
    </font>
    <font>
      <sz val="11"/>
      <name val="Calibri"/>
      <family val="2"/>
      <scheme val="minor"/>
    </font>
    <font>
      <vertAlign val="superscript"/>
      <sz val="11"/>
      <color theme="1"/>
      <name val="Calibri"/>
      <family val="2"/>
      <scheme val="minor"/>
    </font>
    <font>
      <b/>
      <sz val="10"/>
      <name val="Calibri"/>
      <family val="2"/>
      <scheme val="minor"/>
    </font>
    <font>
      <sz val="8"/>
      <color rgb="FFFF0000"/>
      <name val="Arial"/>
      <family val="2"/>
    </font>
  </fonts>
  <fills count="12">
    <fill>
      <patternFill patternType="none"/>
    </fill>
    <fill>
      <patternFill patternType="gray125"/>
    </fill>
    <fill>
      <patternFill patternType="solid">
        <fgColor theme="3" tint="0.79998168889431442"/>
        <bgColor indexed="64"/>
      </patternFill>
    </fill>
    <fill>
      <patternFill patternType="solid">
        <fgColor theme="3"/>
        <bgColor indexed="64"/>
      </patternFill>
    </fill>
    <fill>
      <patternFill patternType="solid">
        <fgColor rgb="FF963634"/>
        <bgColor indexed="64"/>
      </patternFill>
    </fill>
    <fill>
      <patternFill patternType="solid">
        <fgColor rgb="FFE6B8B7"/>
        <bgColor indexed="64"/>
      </patternFill>
    </fill>
    <fill>
      <patternFill patternType="solid">
        <fgColor theme="4" tint="-0.499984740745262"/>
        <bgColor indexed="64"/>
      </patternFill>
    </fill>
    <fill>
      <patternFill patternType="solid">
        <fgColor rgb="FFFFFF00"/>
        <bgColor indexed="64"/>
      </patternFill>
    </fill>
    <fill>
      <patternFill patternType="solid">
        <fgColor theme="0" tint="-4.9989318521683403E-2"/>
        <bgColor indexed="64"/>
      </patternFill>
    </fill>
    <fill>
      <patternFill patternType="solid">
        <fgColor rgb="FFF2F2F2"/>
        <bgColor indexed="64"/>
      </patternFill>
    </fill>
    <fill>
      <patternFill patternType="solid">
        <fgColor theme="0" tint="-0.14999847407452621"/>
        <bgColor indexed="64"/>
      </patternFill>
    </fill>
    <fill>
      <patternFill patternType="solid">
        <fgColor theme="4" tint="0.59999389629810485"/>
        <bgColor indexed="64"/>
      </patternFill>
    </fill>
  </fills>
  <borders count="32">
    <border>
      <left/>
      <right/>
      <top/>
      <bottom/>
      <diagonal/>
    </border>
    <border>
      <left/>
      <right/>
      <top style="thin">
        <color auto="1"/>
      </top>
      <bottom style="thin">
        <color auto="1"/>
      </bottom>
      <diagonal/>
    </border>
    <border>
      <left/>
      <right/>
      <top style="thin">
        <color auto="1"/>
      </top>
      <bottom style="double">
        <color auto="1"/>
      </bottom>
      <diagonal/>
    </border>
    <border>
      <left/>
      <right/>
      <top style="thin">
        <color auto="1"/>
      </top>
      <bottom/>
      <diagonal/>
    </border>
    <border>
      <left/>
      <right/>
      <top/>
      <bottom style="thin">
        <color indexed="64"/>
      </bottom>
      <diagonal/>
    </border>
    <border>
      <left/>
      <right/>
      <top/>
      <bottom style="double">
        <color auto="1"/>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auto="1"/>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bottom style="thin">
        <color auto="1"/>
      </bottom>
      <diagonal/>
    </border>
    <border>
      <left/>
      <right style="thin">
        <color auto="1"/>
      </right>
      <top/>
      <bottom style="thin">
        <color auto="1"/>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auto="1"/>
      </left>
      <right style="medium">
        <color auto="1"/>
      </right>
      <top style="thin">
        <color indexed="64"/>
      </top>
      <bottom style="medium">
        <color indexed="6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64"/>
      </left>
      <right style="thin">
        <color indexed="64"/>
      </right>
      <top/>
      <bottom/>
      <diagonal/>
    </border>
  </borders>
  <cellStyleXfs count="4">
    <xf numFmtId="0" fontId="0" fillId="0" borderId="0"/>
    <xf numFmtId="9" fontId="6" fillId="0" borderId="0" applyFont="0" applyFill="0" applyBorder="0" applyAlignment="0" applyProtection="0"/>
    <xf numFmtId="164" fontId="6" fillId="0" borderId="0" applyFont="0" applyFill="0" applyBorder="0" applyAlignment="0" applyProtection="0"/>
    <xf numFmtId="0" fontId="22" fillId="0" borderId="0"/>
  </cellStyleXfs>
  <cellXfs count="277">
    <xf numFmtId="0" fontId="0" fillId="0" borderId="0" xfId="0"/>
    <xf numFmtId="0" fontId="1" fillId="0" borderId="0" xfId="0" applyFont="1" applyBorder="1"/>
    <xf numFmtId="0" fontId="2" fillId="0" borderId="1" xfId="0" applyFont="1" applyBorder="1"/>
    <xf numFmtId="0" fontId="2" fillId="0" borderId="2" xfId="0" applyFont="1" applyBorder="1"/>
    <xf numFmtId="0" fontId="1" fillId="0" borderId="0" xfId="0" applyFont="1"/>
    <xf numFmtId="0" fontId="1" fillId="0" borderId="0" xfId="0" applyFont="1" applyAlignment="1">
      <alignment horizontal="right"/>
    </xf>
    <xf numFmtId="0" fontId="2" fillId="0" borderId="3" xfId="0" applyFont="1" applyBorder="1"/>
    <xf numFmtId="0" fontId="2" fillId="0" borderId="1" xfId="0" applyFont="1" applyBorder="1" applyAlignment="1">
      <alignment vertical="center"/>
    </xf>
    <xf numFmtId="0" fontId="2" fillId="0" borderId="1" xfId="0" applyFont="1" applyBorder="1" applyAlignment="1">
      <alignment horizontal="right" vertical="center"/>
    </xf>
    <xf numFmtId="0" fontId="4" fillId="0" borderId="0" xfId="0" applyFont="1"/>
    <xf numFmtId="0" fontId="4" fillId="0" borderId="0" xfId="0" applyFont="1" applyAlignment="1">
      <alignment vertical="center"/>
    </xf>
    <xf numFmtId="0" fontId="4" fillId="0" borderId="0" xfId="0" quotePrefix="1" applyFont="1"/>
    <xf numFmtId="0" fontId="5" fillId="0" borderId="0" xfId="0" quotePrefix="1" applyFont="1" applyAlignment="1">
      <alignment vertical="center" wrapText="1"/>
    </xf>
    <xf numFmtId="0" fontId="5" fillId="0" borderId="0" xfId="0" applyFont="1" applyAlignment="1">
      <alignment vertical="center" wrapText="1"/>
    </xf>
    <xf numFmtId="0" fontId="3" fillId="0" borderId="0" xfId="0" applyFont="1" applyAlignment="1"/>
    <xf numFmtId="0" fontId="7" fillId="0" borderId="0" xfId="0" applyFont="1"/>
    <xf numFmtId="165" fontId="1" fillId="2" borderId="0" xfId="0" applyNumberFormat="1" applyFont="1" applyFill="1" applyAlignment="1">
      <alignment horizontal="right"/>
    </xf>
    <xf numFmtId="165" fontId="2" fillId="2" borderId="2" xfId="0" applyNumberFormat="1" applyFont="1" applyFill="1" applyBorder="1" applyAlignment="1">
      <alignment horizontal="right"/>
    </xf>
    <xf numFmtId="165" fontId="2" fillId="2" borderId="1" xfId="0" applyNumberFormat="1" applyFont="1" applyFill="1" applyBorder="1" applyAlignment="1">
      <alignment horizontal="right"/>
    </xf>
    <xf numFmtId="165" fontId="1" fillId="2" borderId="0" xfId="1" applyNumberFormat="1" applyFont="1" applyFill="1" applyAlignment="1">
      <alignment horizontal="right"/>
    </xf>
    <xf numFmtId="165" fontId="2" fillId="2" borderId="1" xfId="1" applyNumberFormat="1" applyFont="1" applyFill="1" applyBorder="1" applyAlignment="1">
      <alignment horizontal="right"/>
    </xf>
    <xf numFmtId="165" fontId="2" fillId="2" borderId="2" xfId="1" applyNumberFormat="1" applyFont="1" applyFill="1" applyBorder="1" applyAlignment="1">
      <alignment horizontal="right"/>
    </xf>
    <xf numFmtId="0" fontId="8" fillId="3" borderId="4" xfId="0" applyFont="1" applyFill="1" applyBorder="1" applyAlignment="1">
      <alignment horizontal="right"/>
    </xf>
    <xf numFmtId="165" fontId="4" fillId="0" borderId="0" xfId="0" applyNumberFormat="1" applyFont="1"/>
    <xf numFmtId="166" fontId="1" fillId="0" borderId="0" xfId="0" applyNumberFormat="1" applyFont="1" applyAlignment="1">
      <alignment horizontal="right"/>
    </xf>
    <xf numFmtId="166" fontId="2" fillId="0" borderId="1" xfId="0" applyNumberFormat="1" applyFont="1" applyBorder="1" applyAlignment="1">
      <alignment horizontal="right"/>
    </xf>
    <xf numFmtId="166" fontId="2" fillId="0" borderId="2" xfId="0" applyNumberFormat="1" applyFont="1" applyBorder="1" applyAlignment="1">
      <alignment horizontal="right"/>
    </xf>
    <xf numFmtId="166" fontId="1" fillId="0" borderId="0" xfId="0" applyNumberFormat="1" applyFont="1" applyBorder="1"/>
    <xf numFmtId="166" fontId="1" fillId="0" borderId="0" xfId="0" applyNumberFormat="1" applyFont="1" applyBorder="1" applyAlignment="1">
      <alignment horizontal="right"/>
    </xf>
    <xf numFmtId="166" fontId="2" fillId="0" borderId="3" xfId="0" applyNumberFormat="1" applyFont="1" applyBorder="1" applyAlignment="1">
      <alignment horizontal="right"/>
    </xf>
    <xf numFmtId="0" fontId="8" fillId="3" borderId="1" xfId="0" applyNumberFormat="1" applyFont="1" applyFill="1" applyBorder="1" applyAlignment="1">
      <alignment horizontal="center"/>
    </xf>
    <xf numFmtId="0" fontId="11" fillId="0" borderId="0" xfId="0" applyFont="1" applyAlignment="1">
      <alignment horizontal="center" vertical="center"/>
    </xf>
    <xf numFmtId="0" fontId="12" fillId="0" borderId="0" xfId="0" applyFont="1"/>
    <xf numFmtId="0" fontId="0" fillId="0" borderId="0" xfId="0" applyFont="1"/>
    <xf numFmtId="0" fontId="11" fillId="0" borderId="0" xfId="0" applyFont="1"/>
    <xf numFmtId="0" fontId="9" fillId="0" borderId="0" xfId="0" applyFont="1"/>
    <xf numFmtId="0" fontId="2" fillId="0" borderId="0" xfId="0" applyFont="1" applyBorder="1"/>
    <xf numFmtId="166" fontId="2" fillId="0" borderId="0" xfId="0" applyNumberFormat="1" applyFont="1" applyBorder="1" applyAlignment="1">
      <alignment horizontal="right"/>
    </xf>
    <xf numFmtId="0" fontId="2" fillId="0" borderId="2" xfId="0" applyFont="1" applyBorder="1" applyAlignment="1"/>
    <xf numFmtId="0" fontId="2" fillId="0" borderId="5" xfId="0" applyFont="1" applyBorder="1"/>
    <xf numFmtId="10" fontId="2" fillId="0" borderId="5" xfId="1" applyNumberFormat="1" applyFont="1" applyBorder="1" applyAlignment="1">
      <alignment horizontal="right"/>
    </xf>
    <xf numFmtId="0" fontId="2" fillId="0" borderId="5" xfId="0" applyFont="1" applyBorder="1" applyAlignment="1"/>
    <xf numFmtId="166" fontId="1" fillId="0" borderId="5" xfId="0" applyNumberFormat="1" applyFont="1" applyBorder="1" applyAlignment="1">
      <alignment horizontal="right"/>
    </xf>
    <xf numFmtId="167" fontId="11" fillId="0" borderId="0" xfId="0" applyNumberFormat="1" applyFont="1" applyAlignment="1">
      <alignment horizontal="left" vertical="top"/>
    </xf>
    <xf numFmtId="0" fontId="11" fillId="0" borderId="0" xfId="0" applyFont="1" applyAlignment="1">
      <alignment horizontal="left" vertical="top" wrapText="1"/>
    </xf>
    <xf numFmtId="0" fontId="9" fillId="0" borderId="6" xfId="0" applyFont="1" applyBorder="1" applyAlignment="1">
      <alignment horizontal="left" vertical="top"/>
    </xf>
    <xf numFmtId="0" fontId="9" fillId="0" borderId="6" xfId="0" applyFont="1" applyBorder="1" applyAlignment="1">
      <alignment horizontal="right"/>
    </xf>
    <xf numFmtId="0" fontId="9" fillId="0" borderId="6" xfId="0" applyFont="1" applyBorder="1" applyAlignment="1">
      <alignment horizontal="right" vertical="top"/>
    </xf>
    <xf numFmtId="0" fontId="0" fillId="0" borderId="6" xfId="0" applyBorder="1" applyAlignment="1">
      <alignment horizontal="left" vertical="top"/>
    </xf>
    <xf numFmtId="10" fontId="0" fillId="0" borderId="0" xfId="0" applyNumberFormat="1"/>
    <xf numFmtId="0" fontId="0" fillId="0" borderId="6" xfId="0" applyBorder="1"/>
    <xf numFmtId="0" fontId="11" fillId="0" borderId="0" xfId="0" applyFont="1" applyAlignment="1">
      <alignment horizontal="left" vertical="top"/>
    </xf>
    <xf numFmtId="0" fontId="11" fillId="0" borderId="0" xfId="0" applyFont="1" applyAlignment="1">
      <alignment horizontal="center"/>
    </xf>
    <xf numFmtId="9" fontId="0" fillId="0" borderId="0" xfId="0" applyNumberFormat="1"/>
    <xf numFmtId="0" fontId="15" fillId="0" borderId="6" xfId="0" applyFont="1" applyBorder="1" applyAlignment="1">
      <alignment horizontal="left" vertical="top"/>
    </xf>
    <xf numFmtId="3" fontId="0" fillId="0" borderId="6" xfId="0" applyNumberFormat="1" applyBorder="1" applyAlignment="1">
      <alignment horizontal="right"/>
    </xf>
    <xf numFmtId="0" fontId="11" fillId="0" borderId="0" xfId="0" applyFont="1" applyBorder="1" applyAlignment="1">
      <alignment horizontal="left" vertical="top"/>
    </xf>
    <xf numFmtId="10" fontId="0" fillId="0" borderId="0" xfId="0" applyNumberFormat="1" applyBorder="1"/>
    <xf numFmtId="0" fontId="0" fillId="0" borderId="0" xfId="0" applyBorder="1"/>
    <xf numFmtId="0" fontId="12" fillId="0" borderId="8" xfId="0" applyFont="1" applyBorder="1" applyAlignment="1">
      <alignment horizontal="center" vertical="center" wrapText="1"/>
    </xf>
    <xf numFmtId="3" fontId="12" fillId="0" borderId="0" xfId="0" applyNumberFormat="1" applyFont="1" applyBorder="1" applyAlignment="1">
      <alignment horizontal="center" vertical="center" wrapText="1"/>
    </xf>
    <xf numFmtId="3" fontId="0" fillId="0" borderId="0" xfId="0" applyNumberFormat="1" applyBorder="1"/>
    <xf numFmtId="0" fontId="12" fillId="0" borderId="10" xfId="0" applyFont="1" applyBorder="1" applyAlignment="1">
      <alignment horizontal="center" vertical="center" wrapText="1"/>
    </xf>
    <xf numFmtId="0" fontId="10" fillId="0" borderId="11" xfId="0" applyFont="1" applyBorder="1" applyAlignment="1">
      <alignment vertical="center" wrapText="1"/>
    </xf>
    <xf numFmtId="3" fontId="12" fillId="0" borderId="12" xfId="0" applyNumberFormat="1" applyFont="1" applyBorder="1" applyAlignment="1">
      <alignment horizontal="center" vertical="center" wrapText="1"/>
    </xf>
    <xf numFmtId="10" fontId="12" fillId="0" borderId="0" xfId="0" applyNumberFormat="1" applyFont="1" applyBorder="1" applyAlignment="1">
      <alignment horizontal="center" vertical="center" wrapText="1"/>
    </xf>
    <xf numFmtId="10" fontId="12" fillId="0" borderId="12" xfId="0" applyNumberFormat="1" applyFont="1" applyBorder="1" applyAlignment="1">
      <alignment horizontal="center" vertical="center" wrapText="1"/>
    </xf>
    <xf numFmtId="0" fontId="16" fillId="0" borderId="0" xfId="0" applyFont="1" applyAlignment="1">
      <alignment vertical="center"/>
    </xf>
    <xf numFmtId="0" fontId="9" fillId="0" borderId="0" xfId="0" applyFont="1" applyAlignment="1">
      <alignment vertical="center"/>
    </xf>
    <xf numFmtId="0" fontId="17" fillId="0" borderId="6" xfId="0" applyFont="1" applyBorder="1" applyAlignment="1">
      <alignment horizontal="center" vertical="center" wrapText="1"/>
    </xf>
    <xf numFmtId="0" fontId="17" fillId="0" borderId="6" xfId="0" applyFont="1" applyBorder="1" applyAlignment="1">
      <alignment horizontal="center" vertical="center"/>
    </xf>
    <xf numFmtId="0" fontId="17" fillId="0" borderId="6" xfId="0" applyFont="1" applyBorder="1" applyAlignment="1">
      <alignment vertical="center"/>
    </xf>
    <xf numFmtId="3" fontId="17" fillId="0" borderId="6" xfId="0" applyNumberFormat="1" applyFont="1" applyBorder="1" applyAlignment="1">
      <alignment horizontal="center" vertical="center" wrapText="1"/>
    </xf>
    <xf numFmtId="10" fontId="17" fillId="0" borderId="6" xfId="0" applyNumberFormat="1" applyFont="1" applyBorder="1" applyAlignment="1">
      <alignment horizontal="center" vertical="center"/>
    </xf>
    <xf numFmtId="3" fontId="12" fillId="0" borderId="6" xfId="0" applyNumberFormat="1" applyFont="1" applyBorder="1" applyAlignment="1">
      <alignment horizontal="center" vertical="center" wrapText="1"/>
    </xf>
    <xf numFmtId="0" fontId="12" fillId="0" borderId="0" xfId="0" applyFont="1" applyAlignment="1">
      <alignment vertical="center"/>
    </xf>
    <xf numFmtId="0" fontId="18" fillId="0" borderId="0" xfId="0" applyFont="1" applyAlignment="1">
      <alignment horizontal="center" vertical="center" wrapText="1"/>
    </xf>
    <xf numFmtId="0" fontId="18" fillId="0" borderId="0" xfId="0" applyFont="1" applyAlignment="1">
      <alignment horizontal="left" vertical="center" wrapText="1"/>
    </xf>
    <xf numFmtId="0" fontId="19" fillId="0" borderId="0" xfId="0" applyFont="1"/>
    <xf numFmtId="0" fontId="20" fillId="4" borderId="13" xfId="0" applyFont="1" applyFill="1" applyBorder="1" applyAlignment="1">
      <alignment vertical="center"/>
    </xf>
    <xf numFmtId="0" fontId="11" fillId="4" borderId="14" xfId="0" applyFont="1" applyFill="1" applyBorder="1" applyAlignment="1">
      <alignment vertical="center"/>
    </xf>
    <xf numFmtId="0" fontId="11" fillId="4" borderId="8" xfId="0" applyFont="1" applyFill="1" applyBorder="1" applyAlignment="1">
      <alignment vertical="center"/>
    </xf>
    <xf numFmtId="0" fontId="13" fillId="0" borderId="11" xfId="0" applyFont="1" applyBorder="1" applyAlignment="1">
      <alignment vertical="center"/>
    </xf>
    <xf numFmtId="3" fontId="13" fillId="0" borderId="12" xfId="0" applyNumberFormat="1" applyFont="1" applyBorder="1" applyAlignment="1">
      <alignment horizontal="right" vertical="center"/>
    </xf>
    <xf numFmtId="0" fontId="13" fillId="5" borderId="11" xfId="0" applyFont="1" applyFill="1" applyBorder="1" applyAlignment="1">
      <alignment vertical="center"/>
    </xf>
    <xf numFmtId="3" fontId="13" fillId="5" borderId="12" xfId="0" applyNumberFormat="1" applyFont="1" applyFill="1" applyBorder="1" applyAlignment="1">
      <alignment horizontal="right" vertical="center"/>
    </xf>
    <xf numFmtId="0" fontId="11" fillId="0" borderId="11" xfId="0" applyFont="1" applyBorder="1" applyAlignment="1">
      <alignment vertical="center"/>
    </xf>
    <xf numFmtId="10" fontId="11" fillId="0" borderId="12" xfId="0" applyNumberFormat="1" applyFont="1" applyBorder="1" applyAlignment="1">
      <alignment horizontal="right" vertical="center"/>
    </xf>
    <xf numFmtId="0" fontId="7" fillId="0" borderId="0" xfId="0" applyFont="1" applyAlignment="1">
      <alignment vertical="center"/>
    </xf>
    <xf numFmtId="0" fontId="21" fillId="0" borderId="0" xfId="0" applyFont="1" applyAlignment="1">
      <alignment vertical="center"/>
    </xf>
    <xf numFmtId="0" fontId="17" fillId="0" borderId="0" xfId="0" applyFont="1"/>
    <xf numFmtId="0" fontId="9" fillId="0" borderId="6" xfId="0" applyFont="1" applyBorder="1" applyAlignment="1">
      <alignment horizontal="left"/>
    </xf>
    <xf numFmtId="0" fontId="0" fillId="0" borderId="0" xfId="0" applyAlignment="1"/>
    <xf numFmtId="49" fontId="11" fillId="0" borderId="0" xfId="0" applyNumberFormat="1" applyFont="1" applyAlignment="1">
      <alignment horizontal="right" vertical="center"/>
    </xf>
    <xf numFmtId="3" fontId="13" fillId="0" borderId="15" xfId="0" applyNumberFormat="1" applyFont="1" applyBorder="1" applyAlignment="1">
      <alignment horizontal="right"/>
    </xf>
    <xf numFmtId="3" fontId="13" fillId="5" borderId="15" xfId="0" applyNumberFormat="1" applyFont="1" applyFill="1" applyBorder="1" applyAlignment="1">
      <alignment horizontal="right"/>
    </xf>
    <xf numFmtId="10" fontId="11" fillId="0" borderId="15" xfId="0" applyNumberFormat="1" applyFont="1" applyBorder="1" applyAlignment="1">
      <alignment horizontal="right"/>
    </xf>
    <xf numFmtId="167" fontId="11" fillId="0" borderId="0" xfId="0" applyNumberFormat="1" applyFont="1" applyAlignment="1">
      <alignment horizontal="right" vertical="center"/>
    </xf>
    <xf numFmtId="49" fontId="12" fillId="0" borderId="12" xfId="0" applyNumberFormat="1" applyFont="1" applyBorder="1" applyAlignment="1">
      <alignment horizontal="center" vertical="center" wrapText="1"/>
    </xf>
    <xf numFmtId="0" fontId="0" fillId="0" borderId="6" xfId="0" applyFont="1" applyBorder="1"/>
    <xf numFmtId="49" fontId="9" fillId="0" borderId="6" xfId="0" applyNumberFormat="1" applyFont="1" applyBorder="1" applyAlignment="1">
      <alignment horizontal="right"/>
    </xf>
    <xf numFmtId="0" fontId="3" fillId="0" borderId="0" xfId="0" applyFont="1"/>
    <xf numFmtId="0" fontId="8" fillId="6" borderId="1" xfId="0" applyFont="1" applyFill="1" applyBorder="1" applyAlignment="1">
      <alignment horizontal="center" vertical="center"/>
    </xf>
    <xf numFmtId="3" fontId="2" fillId="0" borderId="0" xfId="2" applyNumberFormat="1" applyFont="1" applyBorder="1" applyAlignment="1">
      <alignment horizontal="right"/>
    </xf>
    <xf numFmtId="0" fontId="1" fillId="0" borderId="3" xfId="0" applyFont="1" applyBorder="1"/>
    <xf numFmtId="3" fontId="1" fillId="0" borderId="3" xfId="2" applyNumberFormat="1" applyFont="1" applyBorder="1" applyAlignment="1">
      <alignment horizontal="right"/>
    </xf>
    <xf numFmtId="3" fontId="1" fillId="0" borderId="0" xfId="2" applyNumberFormat="1" applyFont="1" applyBorder="1" applyAlignment="1">
      <alignment horizontal="right"/>
    </xf>
    <xf numFmtId="0" fontId="23" fillId="0" borderId="0" xfId="3" applyFont="1" applyBorder="1" applyAlignment="1">
      <alignment horizontal="left"/>
    </xf>
    <xf numFmtId="3" fontId="1" fillId="0" borderId="1" xfId="2" applyNumberFormat="1" applyFont="1" applyBorder="1" applyAlignment="1">
      <alignment horizontal="right"/>
    </xf>
    <xf numFmtId="3" fontId="8" fillId="6" borderId="1" xfId="3" applyNumberFormat="1" applyFont="1" applyFill="1" applyBorder="1" applyAlignment="1">
      <alignment horizontal="right" vertical="center" wrapText="1"/>
    </xf>
    <xf numFmtId="0" fontId="8" fillId="6" borderId="1" xfId="0" applyFont="1" applyFill="1" applyBorder="1" applyAlignment="1">
      <alignment horizontal="right" vertical="center"/>
    </xf>
    <xf numFmtId="169" fontId="2" fillId="0" borderId="0" xfId="2" applyNumberFormat="1" applyFont="1" applyBorder="1" applyAlignment="1">
      <alignment horizontal="right"/>
    </xf>
    <xf numFmtId="49" fontId="2" fillId="0" borderId="0" xfId="1" applyNumberFormat="1" applyFont="1" applyBorder="1" applyAlignment="1">
      <alignment horizontal="right"/>
    </xf>
    <xf numFmtId="49" fontId="1" fillId="0" borderId="3" xfId="1" applyNumberFormat="1" applyFont="1" applyBorder="1" applyAlignment="1">
      <alignment horizontal="right"/>
    </xf>
    <xf numFmtId="49" fontId="1" fillId="0" borderId="0" xfId="1" applyNumberFormat="1" applyFont="1" applyBorder="1" applyAlignment="1">
      <alignment horizontal="right"/>
    </xf>
    <xf numFmtId="49" fontId="23" fillId="0" borderId="0" xfId="1" applyNumberFormat="1" applyFont="1" applyBorder="1" applyAlignment="1">
      <alignment horizontal="right"/>
    </xf>
    <xf numFmtId="49" fontId="1" fillId="0" borderId="1" xfId="1" applyNumberFormat="1" applyFont="1" applyBorder="1" applyAlignment="1">
      <alignment horizontal="right"/>
    </xf>
    <xf numFmtId="49" fontId="2" fillId="0" borderId="0" xfId="1" applyNumberFormat="1" applyFont="1" applyFill="1" applyBorder="1" applyAlignment="1">
      <alignment horizontal="right"/>
    </xf>
    <xf numFmtId="49" fontId="1" fillId="0" borderId="3" xfId="1" applyNumberFormat="1" applyFont="1" applyFill="1" applyBorder="1" applyAlignment="1">
      <alignment horizontal="right"/>
    </xf>
    <xf numFmtId="49" fontId="1" fillId="0" borderId="0" xfId="1" applyNumberFormat="1" applyFont="1" applyFill="1" applyBorder="1" applyAlignment="1">
      <alignment horizontal="right"/>
    </xf>
    <xf numFmtId="49" fontId="23" fillId="0" borderId="0" xfId="1" applyNumberFormat="1" applyFont="1" applyFill="1" applyBorder="1" applyAlignment="1">
      <alignment horizontal="right"/>
    </xf>
    <xf numFmtId="0" fontId="12" fillId="0" borderId="0" xfId="0" applyFont="1" applyFill="1"/>
    <xf numFmtId="10" fontId="0" fillId="0" borderId="6" xfId="0" applyNumberFormat="1" applyBorder="1" applyAlignment="1">
      <alignment horizontal="right"/>
    </xf>
    <xf numFmtId="0" fontId="9" fillId="9" borderId="19" xfId="0" applyFont="1" applyFill="1" applyBorder="1" applyAlignment="1">
      <alignment horizontal="center" vertical="center" wrapText="1"/>
    </xf>
    <xf numFmtId="0" fontId="24" fillId="9" borderId="22" xfId="0" applyFont="1" applyFill="1" applyBorder="1" applyAlignment="1">
      <alignment horizontal="center" vertical="center" wrapText="1"/>
    </xf>
    <xf numFmtId="0" fontId="25" fillId="0" borderId="6" xfId="0" applyFont="1" applyBorder="1" applyAlignment="1">
      <alignment vertical="center" wrapText="1"/>
    </xf>
    <xf numFmtId="0" fontId="12" fillId="0" borderId="6" xfId="0" applyFont="1" applyBorder="1" applyAlignment="1">
      <alignment horizontal="center" vertical="center" wrapText="1"/>
    </xf>
    <xf numFmtId="0" fontId="29" fillId="10" borderId="22" xfId="0" applyFont="1" applyFill="1" applyBorder="1" applyAlignment="1">
      <alignment horizontal="center" vertical="center" wrapText="1"/>
    </xf>
    <xf numFmtId="0" fontId="25" fillId="0" borderId="0" xfId="0" applyFont="1" applyBorder="1" applyAlignment="1">
      <alignment vertical="center" wrapText="1"/>
    </xf>
    <xf numFmtId="0" fontId="12" fillId="0" borderId="0" xfId="0" applyFont="1" applyBorder="1" applyAlignment="1">
      <alignment vertical="center"/>
    </xf>
    <xf numFmtId="0" fontId="25" fillId="0" borderId="6" xfId="0" applyFont="1" applyFill="1" applyBorder="1" applyAlignment="1">
      <alignment vertical="center" wrapText="1"/>
    </xf>
    <xf numFmtId="0" fontId="25" fillId="0" borderId="26" xfId="0" applyFont="1" applyBorder="1" applyAlignment="1">
      <alignment horizontal="left" vertical="center" wrapText="1"/>
    </xf>
    <xf numFmtId="0" fontId="9" fillId="0" borderId="27" xfId="0" applyFont="1" applyBorder="1" applyAlignment="1">
      <alignment horizontal="center" vertical="center" wrapText="1"/>
    </xf>
    <xf numFmtId="0" fontId="25" fillId="0" borderId="26" xfId="0" applyFont="1" applyBorder="1" applyAlignment="1">
      <alignment vertical="center" wrapText="1"/>
    </xf>
    <xf numFmtId="0" fontId="12" fillId="0" borderId="26" xfId="0" applyFont="1" applyBorder="1" applyAlignment="1">
      <alignment horizontal="center" vertical="center" wrapText="1"/>
    </xf>
    <xf numFmtId="49" fontId="12" fillId="0" borderId="6" xfId="0" applyNumberFormat="1" applyFont="1" applyBorder="1" applyAlignment="1">
      <alignment horizontal="center" vertical="center" wrapText="1"/>
    </xf>
    <xf numFmtId="49" fontId="26" fillId="0" borderId="22" xfId="0" applyNumberFormat="1" applyFont="1" applyBorder="1" applyAlignment="1">
      <alignment horizontal="center" vertical="center" wrapText="1"/>
    </xf>
    <xf numFmtId="49" fontId="28" fillId="0" borderId="22" xfId="0" applyNumberFormat="1" applyFont="1" applyBorder="1" applyAlignment="1">
      <alignment horizontal="center" vertical="center" wrapText="1"/>
    </xf>
    <xf numFmtId="0" fontId="30" fillId="10" borderId="22" xfId="0" applyNumberFormat="1" applyFont="1" applyFill="1" applyBorder="1" applyAlignment="1">
      <alignment horizontal="center" vertical="center" wrapText="1"/>
    </xf>
    <xf numFmtId="49" fontId="12" fillId="0" borderId="26" xfId="0" applyNumberFormat="1" applyFont="1" applyBorder="1" applyAlignment="1">
      <alignment horizontal="center" vertical="center" wrapText="1"/>
    </xf>
    <xf numFmtId="49" fontId="29" fillId="10" borderId="22" xfId="0" applyNumberFormat="1" applyFont="1" applyFill="1" applyBorder="1" applyAlignment="1">
      <alignment horizontal="center" vertical="center" wrapText="1"/>
    </xf>
    <xf numFmtId="0" fontId="9" fillId="0" borderId="25" xfId="0" applyFont="1" applyBorder="1" applyAlignment="1">
      <alignment horizontal="left" vertical="center" wrapText="1"/>
    </xf>
    <xf numFmtId="0" fontId="12" fillId="0" borderId="0" xfId="0" applyFont="1" applyBorder="1" applyAlignment="1">
      <alignment vertical="top"/>
    </xf>
    <xf numFmtId="3" fontId="0" fillId="0" borderId="6" xfId="0" applyNumberFormat="1" applyFont="1" applyFill="1" applyBorder="1" applyAlignment="1">
      <alignment horizontal="right"/>
    </xf>
    <xf numFmtId="10" fontId="9" fillId="0" borderId="6" xfId="0" applyNumberFormat="1" applyFont="1" applyBorder="1" applyAlignment="1">
      <alignment horizontal="right"/>
    </xf>
    <xf numFmtId="3" fontId="9" fillId="0" borderId="0" xfId="0" applyNumberFormat="1" applyFont="1" applyBorder="1" applyAlignment="1">
      <alignment horizontal="right" vertical="top"/>
    </xf>
    <xf numFmtId="0" fontId="9" fillId="0" borderId="6" xfId="0" applyFont="1" applyBorder="1"/>
    <xf numFmtId="0" fontId="31" fillId="0" borderId="6" xfId="0" applyFont="1" applyFill="1" applyBorder="1" applyAlignment="1">
      <alignment horizontal="left" vertical="top" wrapText="1"/>
    </xf>
    <xf numFmtId="0" fontId="32" fillId="0" borderId="0" xfId="0" applyFont="1" applyFill="1" applyBorder="1" applyAlignment="1">
      <alignment horizontal="left" vertical="top" wrapText="1"/>
    </xf>
    <xf numFmtId="0" fontId="9" fillId="11" borderId="0" xfId="0" applyFont="1" applyFill="1"/>
    <xf numFmtId="0" fontId="9" fillId="11" borderId="0" xfId="0" applyFont="1" applyFill="1" applyAlignment="1">
      <alignment wrapText="1"/>
    </xf>
    <xf numFmtId="0" fontId="16" fillId="0" borderId="0" xfId="0" applyFont="1" applyAlignment="1">
      <alignment vertical="top"/>
    </xf>
    <xf numFmtId="3" fontId="0" fillId="0" borderId="0" xfId="0" applyNumberFormat="1"/>
    <xf numFmtId="0" fontId="0" fillId="11" borderId="0" xfId="0" applyFill="1"/>
    <xf numFmtId="167" fontId="9" fillId="0" borderId="6" xfId="0" applyNumberFormat="1" applyFont="1" applyBorder="1" applyAlignment="1">
      <alignment horizontal="right" vertical="top"/>
    </xf>
    <xf numFmtId="10" fontId="0" fillId="0" borderId="0" xfId="0" applyNumberFormat="1" applyFont="1" applyAlignment="1">
      <alignment horizontal="right"/>
    </xf>
    <xf numFmtId="10" fontId="0" fillId="0" borderId="0" xfId="0" applyNumberFormat="1" applyFont="1" applyAlignment="1">
      <alignment horizontal="right" vertical="top"/>
    </xf>
    <xf numFmtId="0" fontId="0" fillId="0" borderId="0" xfId="0" applyAlignment="1">
      <alignment horizontal="right" vertical="top"/>
    </xf>
    <xf numFmtId="3" fontId="0" fillId="0" borderId="0" xfId="0" applyNumberFormat="1" applyAlignment="1">
      <alignment horizontal="right" vertical="top"/>
    </xf>
    <xf numFmtId="10" fontId="0" fillId="0" borderId="0" xfId="0" applyNumberFormat="1" applyAlignment="1">
      <alignment horizontal="right" vertical="top"/>
    </xf>
    <xf numFmtId="0" fontId="0" fillId="11" borderId="0" xfId="0" applyFill="1" applyAlignment="1">
      <alignment horizontal="right" vertical="top"/>
    </xf>
    <xf numFmtId="0" fontId="33" fillId="0" borderId="0" xfId="0" applyFont="1" applyAlignment="1"/>
    <xf numFmtId="0" fontId="14" fillId="0" borderId="0" xfId="0" applyFont="1" applyAlignment="1"/>
    <xf numFmtId="4" fontId="14" fillId="0" borderId="0" xfId="0" applyNumberFormat="1" applyFont="1" applyAlignment="1"/>
    <xf numFmtId="4" fontId="0" fillId="0" borderId="0" xfId="0" applyNumberFormat="1" applyAlignment="1"/>
    <xf numFmtId="0" fontId="0" fillId="10" borderId="6" xfId="0" applyFill="1" applyBorder="1" applyAlignment="1">
      <alignment vertical="top" wrapText="1"/>
    </xf>
    <xf numFmtId="4" fontId="0" fillId="10" borderId="6" xfId="0" applyNumberFormat="1" applyFill="1" applyBorder="1" applyAlignment="1">
      <alignment vertical="top" wrapText="1"/>
    </xf>
    <xf numFmtId="4" fontId="0" fillId="0" borderId="0" xfId="0" applyNumberFormat="1" applyAlignment="1">
      <alignment vertical="top" wrapText="1"/>
    </xf>
    <xf numFmtId="0" fontId="0" fillId="0" borderId="0" xfId="0" applyAlignment="1">
      <alignment vertical="top" wrapText="1"/>
    </xf>
    <xf numFmtId="0" fontId="34" fillId="10" borderId="6" xfId="0" applyFont="1" applyFill="1" applyBorder="1" applyAlignment="1"/>
    <xf numFmtId="0" fontId="0" fillId="10" borderId="6" xfId="0" applyFill="1" applyBorder="1" applyAlignment="1"/>
    <xf numFmtId="0" fontId="24" fillId="10" borderId="6" xfId="0" applyFont="1" applyFill="1" applyBorder="1" applyAlignment="1"/>
    <xf numFmtId="4" fontId="9" fillId="0" borderId="0" xfId="0" applyNumberFormat="1" applyFont="1" applyAlignment="1"/>
    <xf numFmtId="0" fontId="9" fillId="10" borderId="6" xfId="0" applyFont="1" applyFill="1" applyBorder="1" applyAlignment="1"/>
    <xf numFmtId="0" fontId="9" fillId="0" borderId="0" xfId="0" applyFont="1" applyAlignment="1"/>
    <xf numFmtId="0" fontId="34" fillId="0" borderId="0" xfId="0" applyFont="1" applyAlignment="1"/>
    <xf numFmtId="3" fontId="7" fillId="0" borderId="0" xfId="0" applyNumberFormat="1" applyFont="1" applyBorder="1" applyAlignment="1">
      <alignment horizontal="center" vertical="center"/>
    </xf>
    <xf numFmtId="0" fontId="34" fillId="0" borderId="0" xfId="0" applyFont="1" applyFill="1" applyBorder="1" applyAlignment="1"/>
    <xf numFmtId="0" fontId="0" fillId="0" borderId="0" xfId="0" applyFill="1" applyBorder="1" applyAlignment="1"/>
    <xf numFmtId="49" fontId="12" fillId="0" borderId="6" xfId="0" applyNumberFormat="1" applyFont="1" applyBorder="1" applyAlignment="1">
      <alignment horizontal="center" vertical="center"/>
    </xf>
    <xf numFmtId="49" fontId="0" fillId="0" borderId="6" xfId="0" applyNumberFormat="1" applyBorder="1" applyAlignment="1">
      <alignment horizontal="right" vertical="top"/>
    </xf>
    <xf numFmtId="4" fontId="34" fillId="10" borderId="6" xfId="0" applyNumberFormat="1" applyFont="1" applyFill="1" applyBorder="1" applyAlignment="1">
      <alignment vertical="top" wrapText="1"/>
    </xf>
    <xf numFmtId="0" fontId="9" fillId="10" borderId="6" xfId="0" applyFont="1" applyFill="1" applyBorder="1" applyAlignment="1">
      <alignment vertical="top" wrapText="1"/>
    </xf>
    <xf numFmtId="0" fontId="36" fillId="10" borderId="6" xfId="0" applyFont="1" applyFill="1" applyBorder="1" applyAlignment="1"/>
    <xf numFmtId="0" fontId="9" fillId="0" borderId="0" xfId="0" applyFont="1" applyAlignment="1">
      <alignment horizontal="left" vertical="center"/>
    </xf>
    <xf numFmtId="49" fontId="9" fillId="0" borderId="0" xfId="0" applyNumberFormat="1" applyFont="1" applyAlignment="1">
      <alignment vertical="top"/>
    </xf>
    <xf numFmtId="49" fontId="38" fillId="0" borderId="28" xfId="0" applyNumberFormat="1" applyFont="1" applyBorder="1" applyAlignment="1">
      <alignment horizontal="center" vertical="center" wrapText="1"/>
    </xf>
    <xf numFmtId="49" fontId="0" fillId="0" borderId="6" xfId="2" applyNumberFormat="1" applyFont="1" applyBorder="1" applyAlignment="1">
      <alignment horizontal="right" vertical="top"/>
    </xf>
    <xf numFmtId="49" fontId="0" fillId="10" borderId="6" xfId="1" applyNumberFormat="1" applyFont="1" applyFill="1" applyBorder="1" applyAlignment="1">
      <alignment horizontal="right" vertical="top"/>
    </xf>
    <xf numFmtId="49" fontId="9" fillId="10" borderId="6" xfId="2" applyNumberFormat="1" applyFont="1" applyFill="1" applyBorder="1" applyAlignment="1">
      <alignment horizontal="right" vertical="top"/>
    </xf>
    <xf numFmtId="49" fontId="9" fillId="10" borderId="6" xfId="0" applyNumberFormat="1" applyFont="1" applyFill="1" applyBorder="1" applyAlignment="1">
      <alignment horizontal="right" vertical="top"/>
    </xf>
    <xf numFmtId="49" fontId="9" fillId="7" borderId="6" xfId="1" applyNumberFormat="1" applyFont="1" applyFill="1" applyBorder="1" applyAlignment="1">
      <alignment horizontal="right" vertical="top"/>
    </xf>
    <xf numFmtId="49" fontId="36" fillId="0" borderId="6" xfId="0" applyNumberFormat="1" applyFont="1" applyBorder="1" applyAlignment="1">
      <alignment horizontal="right" vertical="top"/>
    </xf>
    <xf numFmtId="49" fontId="0" fillId="0" borderId="6" xfId="0" applyNumberFormat="1" applyFont="1" applyBorder="1" applyAlignment="1">
      <alignment horizontal="right" vertical="top"/>
    </xf>
    <xf numFmtId="49" fontId="0" fillId="0" borderId="6" xfId="0" applyNumberFormat="1" applyFont="1" applyFill="1" applyBorder="1" applyAlignment="1">
      <alignment horizontal="right" vertical="top"/>
    </xf>
    <xf numFmtId="3" fontId="36" fillId="0" borderId="6" xfId="0" applyNumberFormat="1" applyFont="1" applyBorder="1" applyAlignment="1">
      <alignment horizontal="right" vertical="top"/>
    </xf>
    <xf numFmtId="49" fontId="36" fillId="0" borderId="6" xfId="2" applyNumberFormat="1" applyFont="1" applyBorder="1" applyAlignment="1">
      <alignment horizontal="right" vertical="top"/>
    </xf>
    <xf numFmtId="9" fontId="36" fillId="10" borderId="6" xfId="1" applyFont="1" applyFill="1" applyBorder="1" applyAlignment="1">
      <alignment horizontal="right" vertical="top"/>
    </xf>
    <xf numFmtId="49" fontId="30" fillId="10" borderId="6" xfId="2" applyNumberFormat="1" applyFont="1" applyFill="1" applyBorder="1" applyAlignment="1">
      <alignment horizontal="right" vertical="top"/>
    </xf>
    <xf numFmtId="3" fontId="30" fillId="10" borderId="6" xfId="0" applyNumberFormat="1" applyFont="1" applyFill="1" applyBorder="1" applyAlignment="1">
      <alignment horizontal="right" vertical="top"/>
    </xf>
    <xf numFmtId="49" fontId="30" fillId="7" borderId="6" xfId="1" applyNumberFormat="1" applyFont="1" applyFill="1" applyBorder="1" applyAlignment="1">
      <alignment horizontal="right" vertical="top"/>
    </xf>
    <xf numFmtId="164" fontId="30" fillId="10" borderId="6" xfId="2" applyFont="1" applyFill="1" applyBorder="1" applyAlignment="1">
      <alignment horizontal="right" vertical="top"/>
    </xf>
    <xf numFmtId="0" fontId="0" fillId="10" borderId="6" xfId="0" applyFont="1" applyFill="1" applyBorder="1" applyAlignment="1">
      <alignment vertical="top" wrapText="1"/>
    </xf>
    <xf numFmtId="4" fontId="0" fillId="10" borderId="6" xfId="0" applyNumberFormat="1" applyFont="1" applyFill="1" applyBorder="1" applyAlignment="1">
      <alignment vertical="top" wrapText="1"/>
    </xf>
    <xf numFmtId="10" fontId="39" fillId="0" borderId="0" xfId="0" applyNumberFormat="1" applyFont="1"/>
    <xf numFmtId="0" fontId="39" fillId="0" borderId="0" xfId="0" applyFont="1"/>
    <xf numFmtId="0" fontId="4" fillId="0" borderId="0" xfId="0" quotePrefix="1" applyFont="1" applyFill="1"/>
    <xf numFmtId="0" fontId="4" fillId="0" borderId="0" xfId="0" applyFont="1" applyFill="1"/>
    <xf numFmtId="10" fontId="0" fillId="0" borderId="6" xfId="0" applyNumberFormat="1" applyFill="1" applyBorder="1" applyAlignment="1">
      <alignment horizontal="right"/>
    </xf>
    <xf numFmtId="49" fontId="11" fillId="0" borderId="0" xfId="0" applyNumberFormat="1" applyFont="1" applyFill="1" applyAlignment="1">
      <alignment horizontal="right" vertical="top" wrapText="1"/>
    </xf>
    <xf numFmtId="9" fontId="11" fillId="0" borderId="0" xfId="0" applyNumberFormat="1" applyFont="1" applyFill="1" applyAlignment="1">
      <alignment vertical="top" wrapText="1"/>
    </xf>
    <xf numFmtId="0" fontId="9" fillId="0" borderId="0" xfId="0" applyFont="1" applyFill="1" applyAlignment="1">
      <alignment horizontal="left" vertical="top" wrapText="1"/>
    </xf>
    <xf numFmtId="0" fontId="9" fillId="0" borderId="6" xfId="0" applyFont="1" applyFill="1" applyBorder="1" applyAlignment="1">
      <alignment horizontal="left" vertical="top" wrapText="1"/>
    </xf>
    <xf numFmtId="0" fontId="9" fillId="0" borderId="6" xfId="0" applyFont="1" applyFill="1" applyBorder="1" applyAlignment="1">
      <alignment horizontal="right" vertical="top" wrapText="1"/>
    </xf>
    <xf numFmtId="0" fontId="0" fillId="0" borderId="6" xfId="0" applyFill="1" applyBorder="1"/>
    <xf numFmtId="168" fontId="0" fillId="0" borderId="6" xfId="2" applyNumberFormat="1" applyFont="1" applyFill="1" applyBorder="1" applyAlignment="1">
      <alignment horizontal="right" vertical="top"/>
    </xf>
    <xf numFmtId="167" fontId="9" fillId="0" borderId="6" xfId="1" applyNumberFormat="1" applyFont="1" applyFill="1" applyBorder="1" applyAlignment="1">
      <alignment horizontal="right"/>
    </xf>
    <xf numFmtId="0" fontId="11" fillId="0" borderId="0" xfId="0" applyFont="1" applyAlignment="1">
      <alignment horizontal="center" vertical="center"/>
    </xf>
    <xf numFmtId="0" fontId="16" fillId="0" borderId="0" xfId="0" applyFont="1" applyAlignment="1">
      <alignment horizontal="left" vertical="top" wrapText="1"/>
    </xf>
    <xf numFmtId="0" fontId="24" fillId="10" borderId="23" xfId="0" applyFont="1" applyFill="1" applyBorder="1" applyAlignment="1">
      <alignment horizontal="center" vertical="center" wrapText="1"/>
    </xf>
    <xf numFmtId="0" fontId="24" fillId="10" borderId="4" xfId="0" applyFont="1" applyFill="1" applyBorder="1" applyAlignment="1">
      <alignment horizontal="center" vertical="center" wrapText="1"/>
    </xf>
    <xf numFmtId="0" fontId="24" fillId="10" borderId="24" xfId="0" applyFont="1" applyFill="1" applyBorder="1" applyAlignment="1">
      <alignment horizontal="center" vertical="center" wrapText="1"/>
    </xf>
    <xf numFmtId="0" fontId="9" fillId="0" borderId="20" xfId="0" applyFont="1" applyBorder="1" applyAlignment="1">
      <alignment horizontal="left" vertical="center" wrapText="1"/>
    </xf>
    <xf numFmtId="0" fontId="25" fillId="0" borderId="6" xfId="0" applyFont="1" applyBorder="1" applyAlignment="1">
      <alignment horizontal="left" vertical="center" wrapText="1"/>
    </xf>
    <xf numFmtId="0" fontId="12" fillId="0" borderId="6" xfId="0" applyFont="1" applyBorder="1" applyAlignment="1">
      <alignment horizontal="left" vertical="center" wrapText="1"/>
    </xf>
    <xf numFmtId="0" fontId="24" fillId="0" borderId="6" xfId="0" applyFont="1" applyBorder="1" applyAlignment="1">
      <alignment horizontal="center" vertical="center" wrapText="1"/>
    </xf>
    <xf numFmtId="0" fontId="9" fillId="0" borderId="6" xfId="0" applyFont="1" applyBorder="1" applyAlignment="1">
      <alignment horizontal="center" vertical="center" wrapText="1"/>
    </xf>
    <xf numFmtId="0" fontId="24" fillId="9" borderId="17" xfId="0" applyFont="1" applyFill="1" applyBorder="1" applyAlignment="1">
      <alignment horizontal="center" vertical="center" wrapText="1"/>
    </xf>
    <xf numFmtId="0" fontId="9" fillId="9" borderId="6" xfId="0" applyFont="1" applyFill="1" applyBorder="1" applyAlignment="1">
      <alignment horizontal="center" vertical="center" wrapText="1"/>
    </xf>
    <xf numFmtId="49" fontId="12" fillId="0" borderId="29" xfId="0" applyNumberFormat="1" applyFont="1" applyBorder="1" applyAlignment="1">
      <alignment horizontal="center" vertical="center" wrapText="1"/>
    </xf>
    <xf numFmtId="0" fontId="0" fillId="0" borderId="30" xfId="0" applyBorder="1" applyAlignment="1">
      <alignment horizontal="center" vertical="center" wrapText="1"/>
    </xf>
    <xf numFmtId="0" fontId="9" fillId="8" borderId="16" xfId="0" applyFont="1" applyFill="1" applyBorder="1" applyAlignment="1">
      <alignment horizontal="center" vertical="center" wrapText="1"/>
    </xf>
    <xf numFmtId="0" fontId="9" fillId="8" borderId="20" xfId="0" applyFont="1" applyFill="1" applyBorder="1" applyAlignment="1">
      <alignment horizontal="center" vertical="center" wrapText="1"/>
    </xf>
    <xf numFmtId="0" fontId="9" fillId="8" borderId="17" xfId="0" applyFont="1" applyFill="1" applyBorder="1" applyAlignment="1">
      <alignment horizontal="center" vertical="center" wrapText="1"/>
    </xf>
    <xf numFmtId="0" fontId="9" fillId="8" borderId="6" xfId="0" applyFont="1" applyFill="1" applyBorder="1" applyAlignment="1">
      <alignment horizontal="center" vertical="center" wrapText="1"/>
    </xf>
    <xf numFmtId="0" fontId="9" fillId="9" borderId="18" xfId="0" applyFont="1" applyFill="1" applyBorder="1" applyAlignment="1">
      <alignment horizontal="center" vertical="center" wrapText="1"/>
    </xf>
    <xf numFmtId="0" fontId="9" fillId="9" borderId="21" xfId="0" applyFont="1" applyFill="1" applyBorder="1" applyAlignment="1">
      <alignment horizontal="center" vertical="center" wrapText="1"/>
    </xf>
    <xf numFmtId="0" fontId="9" fillId="9" borderId="17" xfId="0" applyFont="1" applyFill="1" applyBorder="1" applyAlignment="1">
      <alignment horizontal="center" vertical="center" wrapText="1"/>
    </xf>
    <xf numFmtId="0" fontId="12" fillId="0" borderId="6" xfId="0" applyFont="1" applyBorder="1" applyAlignment="1">
      <alignment vertical="center" wrapText="1"/>
    </xf>
    <xf numFmtId="0" fontId="25" fillId="0" borderId="6" xfId="0" applyFont="1" applyBorder="1" applyAlignment="1">
      <alignment horizontal="center" vertical="center" wrapText="1"/>
    </xf>
    <xf numFmtId="0" fontId="12" fillId="0" borderId="6" xfId="0" applyFont="1" applyBorder="1" applyAlignment="1">
      <alignment horizontal="center" vertical="center" wrapText="1"/>
    </xf>
    <xf numFmtId="0" fontId="11" fillId="10" borderId="29" xfId="0" applyFont="1" applyFill="1" applyBorder="1" applyAlignment="1">
      <alignment horizontal="left" vertical="center" wrapText="1"/>
    </xf>
    <xf numFmtId="0" fontId="11" fillId="0" borderId="31" xfId="0" applyFont="1" applyBorder="1" applyAlignment="1">
      <alignment horizontal="left" vertical="center" wrapText="1"/>
    </xf>
    <xf numFmtId="0" fontId="11" fillId="0" borderId="30" xfId="0" applyFont="1" applyBorder="1" applyAlignment="1">
      <alignment horizontal="left" vertical="center" wrapText="1"/>
    </xf>
    <xf numFmtId="0" fontId="0" fillId="10" borderId="29" xfId="0" applyFill="1" applyBorder="1" applyAlignment="1">
      <alignment horizontal="left" vertical="center" wrapText="1"/>
    </xf>
    <xf numFmtId="0" fontId="0" fillId="0" borderId="31" xfId="0" applyBorder="1" applyAlignment="1">
      <alignment horizontal="left" vertical="center" wrapText="1"/>
    </xf>
    <xf numFmtId="0" fontId="0" fillId="0" borderId="30" xfId="0" applyBorder="1" applyAlignment="1">
      <alignment horizontal="left" vertical="center" wrapText="1"/>
    </xf>
    <xf numFmtId="0" fontId="11" fillId="10" borderId="31" xfId="0" applyFont="1" applyFill="1" applyBorder="1" applyAlignment="1">
      <alignment horizontal="left" vertical="center" wrapText="1"/>
    </xf>
    <xf numFmtId="0" fontId="11" fillId="10" borderId="30" xfId="0" applyFont="1" applyFill="1" applyBorder="1" applyAlignment="1">
      <alignment horizontal="left" vertical="center" wrapText="1"/>
    </xf>
    <xf numFmtId="0" fontId="0" fillId="10" borderId="31" xfId="0" applyFill="1" applyBorder="1" applyAlignment="1">
      <alignment horizontal="left" vertical="center" wrapText="1"/>
    </xf>
    <xf numFmtId="0" fontId="0" fillId="10" borderId="30" xfId="0" applyFill="1" applyBorder="1" applyAlignment="1">
      <alignment horizontal="left" vertical="center" wrapText="1"/>
    </xf>
    <xf numFmtId="0" fontId="9" fillId="10" borderId="29" xfId="0" applyFont="1" applyFill="1" applyBorder="1" applyAlignment="1">
      <alignment horizontal="left" vertical="center" wrapText="1"/>
    </xf>
    <xf numFmtId="0" fontId="9" fillId="10" borderId="31" xfId="0" applyFont="1" applyFill="1" applyBorder="1" applyAlignment="1">
      <alignment horizontal="left" vertical="center" wrapText="1"/>
    </xf>
    <xf numFmtId="0" fontId="9" fillId="10" borderId="30" xfId="0" applyFont="1" applyFill="1" applyBorder="1" applyAlignment="1">
      <alignment horizontal="left" vertical="center" wrapText="1"/>
    </xf>
    <xf numFmtId="0" fontId="34" fillId="10" borderId="29" xfId="0" applyFont="1" applyFill="1" applyBorder="1" applyAlignment="1">
      <alignment horizontal="left" vertical="center" wrapText="1"/>
    </xf>
    <xf numFmtId="0" fontId="9" fillId="10" borderId="29" xfId="0" applyFont="1" applyFill="1" applyBorder="1" applyAlignment="1">
      <alignment vertical="center" wrapText="1"/>
    </xf>
    <xf numFmtId="0" fontId="9" fillId="0" borderId="31" xfId="0" applyFont="1" applyBorder="1" applyAlignment="1">
      <alignment vertical="center" wrapText="1"/>
    </xf>
    <xf numFmtId="0" fontId="9" fillId="0" borderId="30" xfId="0" applyFont="1" applyBorder="1" applyAlignment="1">
      <alignment vertical="center" wrapText="1"/>
    </xf>
    <xf numFmtId="0" fontId="34" fillId="10" borderId="29" xfId="0" applyFont="1" applyFill="1" applyBorder="1" applyAlignment="1">
      <alignment vertical="center" wrapText="1"/>
    </xf>
    <xf numFmtId="0" fontId="0" fillId="0" borderId="31" xfId="0" applyBorder="1" applyAlignment="1">
      <alignment vertical="center" wrapText="1"/>
    </xf>
    <xf numFmtId="0" fontId="0" fillId="0" borderId="30" xfId="0" applyBorder="1" applyAlignment="1">
      <alignment vertical="center" wrapText="1"/>
    </xf>
    <xf numFmtId="0" fontId="3" fillId="0" borderId="0" xfId="0" applyFont="1" applyAlignment="1">
      <alignment horizontal="left" wrapText="1"/>
    </xf>
    <xf numFmtId="0" fontId="3" fillId="0" borderId="0" xfId="0" applyFont="1" applyAlignment="1">
      <alignment wrapText="1"/>
    </xf>
    <xf numFmtId="0" fontId="5" fillId="0" borderId="0" xfId="0" quotePrefix="1" applyFont="1" applyAlignment="1">
      <alignment vertical="center" wrapText="1"/>
    </xf>
    <xf numFmtId="0" fontId="8" fillId="3" borderId="3" xfId="0" applyFont="1" applyFill="1" applyBorder="1" applyAlignment="1">
      <alignment vertical="center"/>
    </xf>
    <xf numFmtId="0" fontId="8" fillId="3" borderId="4" xfId="0" applyFont="1" applyFill="1" applyBorder="1" applyAlignment="1">
      <alignment vertical="center"/>
    </xf>
    <xf numFmtId="0" fontId="8" fillId="3" borderId="1" xfId="0" applyNumberFormat="1" applyFont="1" applyFill="1" applyBorder="1" applyAlignment="1">
      <alignment horizontal="center"/>
    </xf>
    <xf numFmtId="0" fontId="8" fillId="3" borderId="1" xfId="0" applyFont="1" applyFill="1" applyBorder="1" applyAlignment="1">
      <alignment horizontal="center"/>
    </xf>
    <xf numFmtId="0" fontId="11" fillId="0" borderId="0" xfId="0" applyFont="1" applyAlignment="1">
      <alignment horizontal="left" vertical="top" wrapText="1"/>
    </xf>
    <xf numFmtId="0" fontId="39" fillId="0" borderId="0" xfId="0" applyFont="1" applyAlignment="1">
      <alignment horizontal="left" vertical="top" wrapText="1"/>
    </xf>
    <xf numFmtId="0" fontId="11" fillId="0" borderId="0" xfId="0" applyFont="1" applyFill="1" applyAlignment="1">
      <alignment horizontal="left" vertical="top" wrapText="1"/>
    </xf>
    <xf numFmtId="0" fontId="12" fillId="0" borderId="7" xfId="0" applyFont="1" applyBorder="1" applyAlignment="1">
      <alignment vertical="center" wrapText="1"/>
    </xf>
    <xf numFmtId="0" fontId="12" fillId="0" borderId="9" xfId="0" applyFont="1" applyBorder="1" applyAlignment="1">
      <alignment vertical="center" wrapText="1"/>
    </xf>
    <xf numFmtId="0" fontId="11" fillId="0" borderId="0" xfId="0" applyFont="1" applyAlignment="1">
      <alignment horizontal="center" vertical="center" wrapText="1"/>
    </xf>
    <xf numFmtId="0" fontId="11" fillId="0" borderId="0" xfId="0" applyFont="1" applyAlignment="1">
      <alignment horizontal="left" vertical="top"/>
    </xf>
    <xf numFmtId="0" fontId="7" fillId="0" borderId="0" xfId="0" applyFont="1" applyAlignment="1">
      <alignment vertical="center"/>
    </xf>
    <xf numFmtId="0" fontId="7" fillId="0" borderId="0" xfId="0" applyFont="1" applyAlignment="1">
      <alignment horizontal="left" vertical="top" wrapText="1"/>
    </xf>
  </cellXfs>
  <cellStyles count="4">
    <cellStyle name="Comma" xfId="2" builtinId="3"/>
    <cellStyle name="Normal" xfId="0" builtinId="0"/>
    <cellStyle name="Normal 2" xfId="3"/>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8"/>
  <sheetViews>
    <sheetView tabSelected="1" workbookViewId="0"/>
  </sheetViews>
  <sheetFormatPr defaultRowHeight="15" x14ac:dyDescent="0.25"/>
  <cols>
    <col min="2" max="2" width="12.140625" customWidth="1"/>
    <col min="3" max="3" width="13.7109375" customWidth="1"/>
    <col min="4" max="4" width="13.85546875" customWidth="1"/>
  </cols>
  <sheetData>
    <row r="2" spans="1:7" x14ac:dyDescent="0.25">
      <c r="A2" s="35" t="s">
        <v>111</v>
      </c>
    </row>
    <row r="3" spans="1:7" x14ac:dyDescent="0.25">
      <c r="A3" s="35" t="s">
        <v>312</v>
      </c>
    </row>
    <row r="5" spans="1:7" x14ac:dyDescent="0.25">
      <c r="A5" s="45" t="s">
        <v>118</v>
      </c>
      <c r="B5" s="46" t="s">
        <v>112</v>
      </c>
      <c r="C5" s="46" t="s">
        <v>313</v>
      </c>
      <c r="D5" s="47" t="s">
        <v>0</v>
      </c>
      <c r="G5" s="58"/>
    </row>
    <row r="6" spans="1:7" x14ac:dyDescent="0.25">
      <c r="A6" s="48">
        <v>2017</v>
      </c>
      <c r="B6" s="55" t="s">
        <v>310</v>
      </c>
      <c r="C6" s="55" t="s">
        <v>308</v>
      </c>
      <c r="D6" s="46" t="s">
        <v>306</v>
      </c>
      <c r="G6" s="145"/>
    </row>
    <row r="7" spans="1:7" x14ac:dyDescent="0.25">
      <c r="A7" s="48">
        <v>2018</v>
      </c>
      <c r="B7" s="55" t="s">
        <v>311</v>
      </c>
      <c r="C7" s="55" t="s">
        <v>309</v>
      </c>
      <c r="D7" s="46" t="s">
        <v>307</v>
      </c>
      <c r="G7" s="145"/>
    </row>
    <row r="8" spans="1:7" x14ac:dyDescent="0.25">
      <c r="G8" s="58"/>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workbookViewId="0"/>
  </sheetViews>
  <sheetFormatPr defaultRowHeight="15" x14ac:dyDescent="0.25"/>
  <cols>
    <col min="1" max="1" width="47" customWidth="1"/>
    <col min="2" max="2" width="11" customWidth="1"/>
    <col min="3" max="3" width="11.7109375" customWidth="1"/>
  </cols>
  <sheetData>
    <row r="1" spans="1:3" ht="15.75" x14ac:dyDescent="0.25">
      <c r="A1" s="34" t="s">
        <v>181</v>
      </c>
    </row>
    <row r="2" spans="1:3" ht="15.75" x14ac:dyDescent="0.25">
      <c r="A2" s="34" t="s">
        <v>182</v>
      </c>
    </row>
    <row r="3" spans="1:3" x14ac:dyDescent="0.25">
      <c r="A3" s="32"/>
    </row>
    <row r="4" spans="1:3" x14ac:dyDescent="0.25">
      <c r="A4" s="101" t="s">
        <v>192</v>
      </c>
    </row>
    <row r="6" spans="1:3" x14ac:dyDescent="0.25">
      <c r="A6" s="102"/>
      <c r="B6" s="109" t="s">
        <v>3</v>
      </c>
      <c r="C6" s="110" t="s">
        <v>4</v>
      </c>
    </row>
    <row r="7" spans="1:3" x14ac:dyDescent="0.25">
      <c r="A7" s="36" t="s">
        <v>188</v>
      </c>
      <c r="B7" s="111" t="s">
        <v>194</v>
      </c>
      <c r="C7" s="112" t="s">
        <v>195</v>
      </c>
    </row>
    <row r="8" spans="1:3" x14ac:dyDescent="0.25">
      <c r="A8" s="104" t="s">
        <v>183</v>
      </c>
      <c r="B8" s="105">
        <v>291.59896939992137</v>
      </c>
      <c r="C8" s="113" t="s">
        <v>196</v>
      </c>
    </row>
    <row r="9" spans="1:3" x14ac:dyDescent="0.25">
      <c r="A9" s="1" t="s">
        <v>184</v>
      </c>
      <c r="B9" s="106" t="s">
        <v>197</v>
      </c>
      <c r="C9" s="114" t="s">
        <v>198</v>
      </c>
    </row>
    <row r="10" spans="1:3" x14ac:dyDescent="0.25">
      <c r="A10" s="1" t="s">
        <v>185</v>
      </c>
      <c r="B10" s="106" t="s">
        <v>199</v>
      </c>
      <c r="C10" s="114" t="s">
        <v>200</v>
      </c>
    </row>
    <row r="11" spans="1:3" x14ac:dyDescent="0.25">
      <c r="A11" s="107" t="s">
        <v>186</v>
      </c>
      <c r="B11" s="106">
        <v>148.74456302220423</v>
      </c>
      <c r="C11" s="115" t="s">
        <v>201</v>
      </c>
    </row>
    <row r="12" spans="1:3" x14ac:dyDescent="0.25">
      <c r="A12" s="1" t="s">
        <v>187</v>
      </c>
      <c r="B12" s="106">
        <v>13.191878203776019</v>
      </c>
      <c r="C12" s="114" t="s">
        <v>202</v>
      </c>
    </row>
    <row r="13" spans="1:3" x14ac:dyDescent="0.25">
      <c r="A13" s="2" t="s">
        <v>0</v>
      </c>
      <c r="B13" s="108" t="s">
        <v>203</v>
      </c>
      <c r="C13" s="116" t="s">
        <v>166</v>
      </c>
    </row>
    <row r="15" spans="1:3" x14ac:dyDescent="0.25">
      <c r="A15" s="32" t="s">
        <v>191</v>
      </c>
    </row>
    <row r="16" spans="1:3" x14ac:dyDescent="0.25">
      <c r="A16" s="32" t="s">
        <v>190</v>
      </c>
    </row>
    <row r="17" spans="1:3" x14ac:dyDescent="0.25">
      <c r="A17" s="32" t="s">
        <v>211</v>
      </c>
    </row>
    <row r="18" spans="1:3" x14ac:dyDescent="0.25">
      <c r="A18" s="32" t="s">
        <v>189</v>
      </c>
    </row>
    <row r="19" spans="1:3" x14ac:dyDescent="0.25">
      <c r="A19" s="121" t="s">
        <v>258</v>
      </c>
    </row>
    <row r="20" spans="1:3" x14ac:dyDescent="0.25">
      <c r="A20" s="32" t="s">
        <v>260</v>
      </c>
    </row>
    <row r="22" spans="1:3" x14ac:dyDescent="0.25">
      <c r="A22" s="101" t="s">
        <v>193</v>
      </c>
    </row>
    <row r="24" spans="1:3" x14ac:dyDescent="0.25">
      <c r="A24" s="102"/>
      <c r="B24" s="109" t="s">
        <v>3</v>
      </c>
      <c r="C24" s="110" t="s">
        <v>4</v>
      </c>
    </row>
    <row r="25" spans="1:3" x14ac:dyDescent="0.25">
      <c r="A25" s="36" t="s">
        <v>188</v>
      </c>
      <c r="B25" s="103">
        <v>821</v>
      </c>
      <c r="C25" s="117" t="s">
        <v>204</v>
      </c>
    </row>
    <row r="26" spans="1:3" x14ac:dyDescent="0.25">
      <c r="A26" s="104" t="s">
        <v>183</v>
      </c>
      <c r="B26" s="105">
        <v>162</v>
      </c>
      <c r="C26" s="118" t="s">
        <v>205</v>
      </c>
    </row>
    <row r="27" spans="1:3" x14ac:dyDescent="0.25">
      <c r="A27" s="1" t="s">
        <v>184</v>
      </c>
      <c r="B27" s="106">
        <v>659</v>
      </c>
      <c r="C27" s="119" t="s">
        <v>206</v>
      </c>
    </row>
    <row r="28" spans="1:3" x14ac:dyDescent="0.25">
      <c r="A28" s="1" t="s">
        <v>185</v>
      </c>
      <c r="B28" s="106">
        <v>373</v>
      </c>
      <c r="C28" s="119" t="s">
        <v>207</v>
      </c>
    </row>
    <row r="29" spans="1:3" x14ac:dyDescent="0.25">
      <c r="A29" s="107" t="s">
        <v>186</v>
      </c>
      <c r="B29" s="106">
        <v>50</v>
      </c>
      <c r="C29" s="120" t="s">
        <v>208</v>
      </c>
    </row>
    <row r="30" spans="1:3" x14ac:dyDescent="0.25">
      <c r="A30" s="1" t="s">
        <v>187</v>
      </c>
      <c r="B30" s="106">
        <v>9</v>
      </c>
      <c r="C30" s="119" t="s">
        <v>209</v>
      </c>
    </row>
    <row r="31" spans="1:3" x14ac:dyDescent="0.25">
      <c r="A31" s="2" t="s">
        <v>0</v>
      </c>
      <c r="B31" s="108" t="s">
        <v>210</v>
      </c>
      <c r="C31" s="116" t="s">
        <v>166</v>
      </c>
    </row>
    <row r="33" spans="1:1" x14ac:dyDescent="0.25">
      <c r="A33" s="32" t="s">
        <v>191</v>
      </c>
    </row>
    <row r="34" spans="1:1" x14ac:dyDescent="0.25">
      <c r="A34" s="32" t="s">
        <v>213</v>
      </c>
    </row>
    <row r="35" spans="1:1" x14ac:dyDescent="0.25">
      <c r="A35" s="32" t="s">
        <v>212</v>
      </c>
    </row>
    <row r="36" spans="1:1" x14ac:dyDescent="0.25">
      <c r="A36" s="32" t="s">
        <v>189</v>
      </c>
    </row>
    <row r="37" spans="1:1" x14ac:dyDescent="0.25">
      <c r="A37" s="121" t="s">
        <v>259</v>
      </c>
    </row>
    <row r="38" spans="1:1" x14ac:dyDescent="0.25">
      <c r="A38" s="32" t="s">
        <v>261</v>
      </c>
    </row>
  </sheetData>
  <pageMargins left="0.7" right="0.7" top="0.75" bottom="0.75" header="0.3" footer="0.3"/>
  <ignoredErrors>
    <ignoredError sqref="C7:C13 C25:C32"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workbookViewId="0"/>
  </sheetViews>
  <sheetFormatPr defaultRowHeight="15" x14ac:dyDescent="0.25"/>
  <cols>
    <col min="1" max="1" width="14.140625" customWidth="1"/>
    <col min="2" max="2" width="37.5703125" customWidth="1"/>
    <col min="3" max="3" width="34.85546875" customWidth="1"/>
    <col min="4" max="4" width="12.7109375" customWidth="1"/>
  </cols>
  <sheetData>
    <row r="1" spans="1:4" ht="15.75" x14ac:dyDescent="0.25">
      <c r="A1" s="34" t="s">
        <v>177</v>
      </c>
    </row>
    <row r="2" spans="1:4" ht="15.75" customHeight="1" x14ac:dyDescent="0.25">
      <c r="A2" s="270" t="s">
        <v>178</v>
      </c>
      <c r="B2" s="270"/>
      <c r="C2" s="270"/>
      <c r="D2" s="209" t="s">
        <v>503</v>
      </c>
    </row>
    <row r="3" spans="1:4" ht="15.75" x14ac:dyDescent="0.25">
      <c r="A3" s="270"/>
      <c r="B3" s="270"/>
      <c r="C3" s="270"/>
      <c r="D3" s="210"/>
    </row>
    <row r="4" spans="1:4" x14ac:dyDescent="0.25">
      <c r="A4" s="211"/>
      <c r="B4" s="211"/>
      <c r="C4" s="211"/>
      <c r="D4" s="211"/>
    </row>
    <row r="5" spans="1:4" ht="30" x14ac:dyDescent="0.25">
      <c r="A5" s="212" t="s">
        <v>118</v>
      </c>
      <c r="B5" s="212" t="s">
        <v>180</v>
      </c>
      <c r="C5" s="212" t="s">
        <v>179</v>
      </c>
      <c r="D5" s="213" t="s">
        <v>97</v>
      </c>
    </row>
    <row r="6" spans="1:4" x14ac:dyDescent="0.25">
      <c r="A6" s="214" t="s">
        <v>113</v>
      </c>
      <c r="B6" s="215" t="s">
        <v>501</v>
      </c>
      <c r="C6" s="215" t="s">
        <v>502</v>
      </c>
      <c r="D6" s="216" t="s">
        <v>503</v>
      </c>
    </row>
  </sheetData>
  <mergeCells count="1">
    <mergeCell ref="A2:C3"/>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workbookViewId="0">
      <selection activeCell="C14" sqref="C14"/>
    </sheetView>
  </sheetViews>
  <sheetFormatPr defaultRowHeight="15" x14ac:dyDescent="0.25"/>
  <cols>
    <col min="1" max="1" width="14.5703125" customWidth="1"/>
    <col min="2" max="2" width="20" customWidth="1"/>
    <col min="3" max="3" width="20.5703125" customWidth="1"/>
    <col min="4" max="4" width="17.140625" customWidth="1"/>
    <col min="5" max="5" width="15.5703125" customWidth="1"/>
    <col min="6" max="6" width="8.28515625" customWidth="1"/>
    <col min="7" max="7" width="6.42578125" customWidth="1"/>
  </cols>
  <sheetData>
    <row r="1" spans="1:6" ht="15.75" x14ac:dyDescent="0.25">
      <c r="A1" s="31"/>
      <c r="B1" s="217"/>
      <c r="C1" s="217"/>
    </row>
    <row r="2" spans="1:6" ht="15.75" x14ac:dyDescent="0.25">
      <c r="A2" s="51" t="s">
        <v>174</v>
      </c>
    </row>
    <row r="3" spans="1:6" ht="35.25" customHeight="1" x14ac:dyDescent="0.25">
      <c r="A3" s="268" t="s">
        <v>175</v>
      </c>
      <c r="B3" s="268"/>
      <c r="C3" s="268"/>
      <c r="D3" s="268"/>
      <c r="E3" s="268"/>
      <c r="F3" s="185" t="s">
        <v>176</v>
      </c>
    </row>
    <row r="4" spans="1:6" ht="15.75" x14ac:dyDescent="0.25">
      <c r="A4" s="52"/>
      <c r="B4" s="53"/>
    </row>
    <row r="5" spans="1:6" x14ac:dyDescent="0.25">
      <c r="A5" s="54" t="s">
        <v>118</v>
      </c>
      <c r="B5" s="46" t="s">
        <v>170</v>
      </c>
      <c r="C5" s="46" t="s">
        <v>171</v>
      </c>
      <c r="D5" s="47" t="s">
        <v>97</v>
      </c>
    </row>
    <row r="6" spans="1:6" x14ac:dyDescent="0.25">
      <c r="A6" s="99" t="s">
        <v>113</v>
      </c>
      <c r="B6" s="55" t="s">
        <v>172</v>
      </c>
      <c r="C6" s="55" t="s">
        <v>173</v>
      </c>
      <c r="D6" s="100" t="s">
        <v>176</v>
      </c>
    </row>
  </sheetData>
  <mergeCells count="2">
    <mergeCell ref="B1:C1"/>
    <mergeCell ref="A3:E3"/>
  </mergeCells>
  <pageMargins left="0.7" right="0.7" top="0.75" bottom="0.75" header="0.3" footer="0.3"/>
  <ignoredErrors>
    <ignoredError sqref="D6 F3"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workbookViewId="0">
      <selection sqref="A1:B1"/>
    </sheetView>
  </sheetViews>
  <sheetFormatPr defaultRowHeight="15" x14ac:dyDescent="0.25"/>
  <cols>
    <col min="1" max="1" width="49.28515625" customWidth="1"/>
    <col min="2" max="2" width="15.7109375" customWidth="1"/>
    <col min="3" max="3" width="19.28515625" customWidth="1"/>
    <col min="4" max="4" width="14.42578125" customWidth="1"/>
    <col min="5" max="5" width="11.42578125" customWidth="1"/>
    <col min="6" max="6" width="13.5703125" customWidth="1"/>
  </cols>
  <sheetData>
    <row r="1" spans="1:14" ht="15.75" x14ac:dyDescent="0.25">
      <c r="A1" s="217" t="s">
        <v>113</v>
      </c>
      <c r="B1" s="217"/>
    </row>
    <row r="2" spans="1:14" ht="15.75" x14ac:dyDescent="0.25">
      <c r="A2" s="51" t="s">
        <v>150</v>
      </c>
    </row>
    <row r="3" spans="1:14" ht="15.75" x14ac:dyDescent="0.25">
      <c r="A3" s="51" t="s">
        <v>153</v>
      </c>
      <c r="D3" s="97" t="s">
        <v>151</v>
      </c>
    </row>
    <row r="5" spans="1:14" ht="15.75" x14ac:dyDescent="0.25">
      <c r="A5" s="56" t="s">
        <v>114</v>
      </c>
      <c r="B5" s="56"/>
      <c r="C5" s="56"/>
      <c r="D5" s="56"/>
      <c r="E5" s="56"/>
      <c r="F5" s="56"/>
      <c r="H5" s="57"/>
      <c r="I5" s="57"/>
      <c r="J5" s="57"/>
      <c r="K5" s="58"/>
      <c r="L5" s="58"/>
      <c r="M5" s="58"/>
      <c r="N5" s="58"/>
    </row>
    <row r="6" spans="1:14" x14ac:dyDescent="0.25">
      <c r="H6" s="58"/>
      <c r="I6" s="58"/>
      <c r="J6" s="58"/>
      <c r="K6" s="58"/>
      <c r="L6" s="58"/>
      <c r="M6" s="58"/>
      <c r="N6" s="58"/>
    </row>
    <row r="7" spans="1:14" ht="30.75" customHeight="1" thickBot="1" x14ac:dyDescent="0.3">
      <c r="A7" s="184" t="s">
        <v>152</v>
      </c>
      <c r="H7" s="58"/>
      <c r="I7" s="58"/>
      <c r="J7" s="58"/>
      <c r="K7" s="58"/>
      <c r="L7" s="58"/>
      <c r="M7" s="58"/>
      <c r="N7" s="58"/>
    </row>
    <row r="8" spans="1:14" x14ac:dyDescent="0.25">
      <c r="A8" s="271"/>
      <c r="B8" s="59">
        <v>1</v>
      </c>
      <c r="C8" s="59">
        <v>2</v>
      </c>
      <c r="D8" s="59">
        <v>3</v>
      </c>
      <c r="E8" s="59">
        <v>4</v>
      </c>
      <c r="F8" s="59"/>
      <c r="H8" s="60"/>
      <c r="I8" s="60"/>
      <c r="J8" s="60"/>
      <c r="K8" s="60"/>
      <c r="L8" s="61"/>
      <c r="M8" s="58"/>
      <c r="N8" s="58"/>
    </row>
    <row r="9" spans="1:14" x14ac:dyDescent="0.25">
      <c r="A9" s="272"/>
      <c r="B9" s="62" t="s">
        <v>154</v>
      </c>
      <c r="C9" s="62" t="s">
        <v>155</v>
      </c>
      <c r="D9" s="62" t="s">
        <v>156</v>
      </c>
      <c r="E9" s="62" t="s">
        <v>157</v>
      </c>
      <c r="F9" s="62" t="s">
        <v>158</v>
      </c>
      <c r="H9" s="58"/>
      <c r="I9" s="58"/>
      <c r="J9" s="58"/>
      <c r="K9" s="58"/>
      <c r="L9" s="58"/>
      <c r="M9" s="58"/>
      <c r="N9" s="58"/>
    </row>
    <row r="10" spans="1:14" ht="15.75" thickBot="1" x14ac:dyDescent="0.3">
      <c r="A10" s="63" t="s">
        <v>168</v>
      </c>
      <c r="B10" s="64" t="s">
        <v>159</v>
      </c>
      <c r="C10" s="64" t="s">
        <v>160</v>
      </c>
      <c r="D10" s="64" t="s">
        <v>161</v>
      </c>
      <c r="E10" s="64" t="s">
        <v>162</v>
      </c>
      <c r="F10" s="64" t="s">
        <v>148</v>
      </c>
      <c r="H10" s="58"/>
      <c r="I10" s="65"/>
      <c r="J10" s="65"/>
      <c r="K10" s="65"/>
      <c r="L10" s="65"/>
      <c r="M10" s="57"/>
      <c r="N10" s="58"/>
    </row>
    <row r="11" spans="1:14" ht="15.75" thickBot="1" x14ac:dyDescent="0.3">
      <c r="A11" s="63" t="s">
        <v>169</v>
      </c>
      <c r="B11" s="66" t="s">
        <v>163</v>
      </c>
      <c r="C11" s="98" t="s">
        <v>167</v>
      </c>
      <c r="D11" s="66" t="s">
        <v>164</v>
      </c>
      <c r="E11" s="66" t="s">
        <v>165</v>
      </c>
      <c r="F11" s="98" t="s">
        <v>166</v>
      </c>
      <c r="H11" s="58"/>
      <c r="I11" s="65"/>
      <c r="J11" s="65"/>
      <c r="K11" s="65"/>
      <c r="L11" s="65"/>
      <c r="M11" s="57"/>
      <c r="N11" s="58"/>
    </row>
    <row r="12" spans="1:14" x14ac:dyDescent="0.25">
      <c r="A12" s="67"/>
    </row>
    <row r="13" spans="1:14" x14ac:dyDescent="0.25">
      <c r="A13" s="32" t="s">
        <v>145</v>
      </c>
    </row>
  </sheetData>
  <mergeCells count="2">
    <mergeCell ref="A8:A9"/>
    <mergeCell ref="A1:B1"/>
  </mergeCells>
  <pageMargins left="0.7" right="0.7" top="0.75" bottom="0.75" header="0.3" footer="0.3"/>
  <ignoredErrors>
    <ignoredError sqref="F11 C11"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selection activeCell="A18" sqref="A18"/>
    </sheetView>
  </sheetViews>
  <sheetFormatPr defaultRowHeight="15" x14ac:dyDescent="0.25"/>
  <cols>
    <col min="1" max="1" width="73.140625" customWidth="1"/>
    <col min="2" max="2" width="16.42578125" customWidth="1"/>
    <col min="3" max="3" width="14.140625" customWidth="1"/>
  </cols>
  <sheetData>
    <row r="1" spans="1:3" ht="15.75" x14ac:dyDescent="0.25">
      <c r="A1" s="217" t="s">
        <v>113</v>
      </c>
      <c r="B1" s="217"/>
    </row>
    <row r="2" spans="1:3" ht="18" customHeight="1" x14ac:dyDescent="0.25">
      <c r="A2" s="44" t="s">
        <v>136</v>
      </c>
    </row>
    <row r="3" spans="1:3" ht="17.25" customHeight="1" x14ac:dyDescent="0.25">
      <c r="A3" s="44" t="s">
        <v>137</v>
      </c>
      <c r="B3" s="97" t="s">
        <v>138</v>
      </c>
    </row>
    <row r="6" spans="1:3" ht="27" customHeight="1" x14ac:dyDescent="0.25">
      <c r="A6" s="68" t="s">
        <v>139</v>
      </c>
    </row>
    <row r="7" spans="1:3" x14ac:dyDescent="0.25">
      <c r="A7" s="71" t="s">
        <v>140</v>
      </c>
      <c r="B7" s="69" t="s">
        <v>141</v>
      </c>
      <c r="C7" s="70" t="s">
        <v>4</v>
      </c>
    </row>
    <row r="8" spans="1:3" x14ac:dyDescent="0.25">
      <c r="A8" s="71" t="s">
        <v>142</v>
      </c>
      <c r="B8" s="72" t="s">
        <v>146</v>
      </c>
      <c r="C8" s="73" t="s">
        <v>138</v>
      </c>
    </row>
    <row r="9" spans="1:3" x14ac:dyDescent="0.25">
      <c r="A9" s="71" t="s">
        <v>143</v>
      </c>
      <c r="B9" s="72" t="s">
        <v>147</v>
      </c>
      <c r="C9" s="73" t="s">
        <v>149</v>
      </c>
    </row>
    <row r="10" spans="1:3" x14ac:dyDescent="0.25">
      <c r="A10" s="71" t="s">
        <v>144</v>
      </c>
      <c r="B10" s="74" t="s">
        <v>148</v>
      </c>
      <c r="C10" s="179" t="s">
        <v>166</v>
      </c>
    </row>
    <row r="11" spans="1:3" x14ac:dyDescent="0.25">
      <c r="A11" s="75"/>
    </row>
    <row r="12" spans="1:3" x14ac:dyDescent="0.25">
      <c r="A12" s="75" t="s">
        <v>145</v>
      </c>
    </row>
  </sheetData>
  <mergeCells count="1">
    <mergeCell ref="A1:B1"/>
  </mergeCells>
  <pageMargins left="0.7" right="0.7" top="0.75" bottom="0.75" header="0.3" footer="0.3"/>
  <pageSetup orientation="portrait" r:id="rId1"/>
  <ignoredErrors>
    <ignoredError sqref="C10"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workbookViewId="0">
      <selection activeCell="A19" sqref="A19"/>
    </sheetView>
  </sheetViews>
  <sheetFormatPr defaultRowHeight="15" x14ac:dyDescent="0.25"/>
  <cols>
    <col min="1" max="1" width="52.28515625" customWidth="1"/>
    <col min="2" max="2" width="16.42578125" customWidth="1"/>
    <col min="6" max="6" width="50.5703125" customWidth="1"/>
    <col min="7" max="7" width="13.7109375" customWidth="1"/>
  </cols>
  <sheetData>
    <row r="1" spans="1:7" ht="15.75" x14ac:dyDescent="0.25">
      <c r="A1" s="273" t="s">
        <v>120</v>
      </c>
      <c r="B1" s="273"/>
      <c r="C1" s="273"/>
      <c r="D1" s="273"/>
      <c r="E1" s="273"/>
      <c r="F1" s="273"/>
      <c r="G1" s="273"/>
    </row>
    <row r="2" spans="1:7" ht="15.75" x14ac:dyDescent="0.25">
      <c r="A2" s="217" t="s">
        <v>121</v>
      </c>
      <c r="B2" s="217"/>
      <c r="C2" s="217"/>
      <c r="D2" s="217"/>
      <c r="E2" s="217"/>
      <c r="F2" s="217"/>
      <c r="G2" s="217"/>
    </row>
    <row r="3" spans="1:7" ht="15.75" x14ac:dyDescent="0.25">
      <c r="A3" s="76"/>
      <c r="B3" s="76"/>
      <c r="C3" s="76"/>
      <c r="D3" s="76"/>
      <c r="E3" s="76"/>
      <c r="F3" s="76"/>
      <c r="G3" s="76"/>
    </row>
    <row r="4" spans="1:7" ht="15.75" x14ac:dyDescent="0.25">
      <c r="A4" s="77"/>
      <c r="B4" s="77"/>
    </row>
    <row r="5" spans="1:7" ht="15.75" x14ac:dyDescent="0.25">
      <c r="A5" s="274" t="s">
        <v>115</v>
      </c>
      <c r="B5" s="274"/>
      <c r="F5" s="274" t="s">
        <v>113</v>
      </c>
      <c r="G5" s="274"/>
    </row>
    <row r="6" spans="1:7" ht="15.75" thickBot="1" x14ac:dyDescent="0.3">
      <c r="A6" s="35"/>
      <c r="B6" s="78"/>
      <c r="F6" s="35"/>
    </row>
    <row r="7" spans="1:7" s="33" customFormat="1" ht="16.5" thickBot="1" x14ac:dyDescent="0.3">
      <c r="A7" s="79" t="s">
        <v>122</v>
      </c>
      <c r="B7" s="80"/>
      <c r="F7" s="79" t="s">
        <v>122</v>
      </c>
      <c r="G7" s="81"/>
    </row>
    <row r="8" spans="1:7" s="33" customFormat="1" ht="16.5" thickBot="1" x14ac:dyDescent="0.3">
      <c r="A8" s="82" t="s">
        <v>123</v>
      </c>
      <c r="B8" s="83" t="s">
        <v>129</v>
      </c>
      <c r="F8" s="82" t="s">
        <v>123</v>
      </c>
      <c r="G8" s="94" t="s">
        <v>132</v>
      </c>
    </row>
    <row r="9" spans="1:7" s="33" customFormat="1" ht="16.5" thickBot="1" x14ac:dyDescent="0.3">
      <c r="A9" s="84" t="s">
        <v>135</v>
      </c>
      <c r="B9" s="85" t="s">
        <v>130</v>
      </c>
      <c r="F9" s="84" t="s">
        <v>135</v>
      </c>
      <c r="G9" s="95" t="s">
        <v>133</v>
      </c>
    </row>
    <row r="10" spans="1:7" s="33" customFormat="1" ht="16.5" thickBot="1" x14ac:dyDescent="0.3">
      <c r="A10" s="86" t="s">
        <v>124</v>
      </c>
      <c r="B10" s="87" t="s">
        <v>131</v>
      </c>
      <c r="F10" s="86" t="s">
        <v>124</v>
      </c>
      <c r="G10" s="96" t="s">
        <v>134</v>
      </c>
    </row>
    <row r="11" spans="1:7" s="33" customFormat="1" x14ac:dyDescent="0.25">
      <c r="A11" s="32"/>
      <c r="B11" s="32"/>
    </row>
    <row r="12" spans="1:7" x14ac:dyDescent="0.25">
      <c r="A12" s="78"/>
      <c r="B12" s="78"/>
    </row>
    <row r="13" spans="1:7" x14ac:dyDescent="0.25">
      <c r="A13" s="88" t="s">
        <v>125</v>
      </c>
      <c r="B13" s="78"/>
      <c r="F13" s="88" t="s">
        <v>125</v>
      </c>
    </row>
    <row r="14" spans="1:7" ht="15" customHeight="1" x14ac:dyDescent="0.25">
      <c r="A14" s="275" t="s">
        <v>126</v>
      </c>
      <c r="B14" s="275"/>
      <c r="F14" s="276" t="s">
        <v>128</v>
      </c>
      <c r="G14" s="276"/>
    </row>
    <row r="15" spans="1:7" x14ac:dyDescent="0.25">
      <c r="A15" s="88" t="s">
        <v>127</v>
      </c>
      <c r="B15" s="78"/>
      <c r="F15" s="276"/>
      <c r="G15" s="276"/>
    </row>
    <row r="16" spans="1:7" x14ac:dyDescent="0.25">
      <c r="A16" s="89"/>
      <c r="F16" s="88" t="s">
        <v>127</v>
      </c>
    </row>
    <row r="17" spans="1:1" x14ac:dyDescent="0.25">
      <c r="A17" s="89"/>
    </row>
    <row r="18" spans="1:1" x14ac:dyDescent="0.25">
      <c r="A18" s="90"/>
    </row>
    <row r="20" spans="1:1" x14ac:dyDescent="0.25">
      <c r="A20" s="90"/>
    </row>
    <row r="21" spans="1:1" x14ac:dyDescent="0.25">
      <c r="A21" s="90"/>
    </row>
  </sheetData>
  <mergeCells count="6">
    <mergeCell ref="A1:G1"/>
    <mergeCell ref="A2:G2"/>
    <mergeCell ref="A5:B5"/>
    <mergeCell ref="F5:G5"/>
    <mergeCell ref="A14:B14"/>
    <mergeCell ref="F14:G15"/>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K8"/>
  <sheetViews>
    <sheetView workbookViewId="0">
      <selection activeCell="E10" sqref="E10"/>
    </sheetView>
  </sheetViews>
  <sheetFormatPr defaultRowHeight="15" x14ac:dyDescent="0.25"/>
  <cols>
    <col min="1" max="1" width="13" customWidth="1"/>
    <col min="2" max="2" width="12.42578125" customWidth="1"/>
  </cols>
  <sheetData>
    <row r="3" spans="1:11" ht="15.75" x14ac:dyDescent="0.25">
      <c r="A3" s="34" t="s">
        <v>116</v>
      </c>
    </row>
    <row r="4" spans="1:11" ht="15.75" x14ac:dyDescent="0.25">
      <c r="A4" s="34" t="s">
        <v>117</v>
      </c>
      <c r="K4" s="93"/>
    </row>
    <row r="6" spans="1:11" x14ac:dyDescent="0.25">
      <c r="A6" s="91" t="s">
        <v>118</v>
      </c>
      <c r="B6" s="46" t="s">
        <v>97</v>
      </c>
      <c r="E6" s="92"/>
    </row>
    <row r="7" spans="1:11" x14ac:dyDescent="0.25">
      <c r="A7" s="50" t="s">
        <v>115</v>
      </c>
      <c r="B7" s="180" t="s">
        <v>265</v>
      </c>
    </row>
    <row r="8" spans="1:11" x14ac:dyDescent="0.25">
      <c r="A8" s="50" t="s">
        <v>113</v>
      </c>
      <c r="B8" s="180" t="s">
        <v>119</v>
      </c>
    </row>
  </sheetData>
  <pageMargins left="0.7" right="0.7" top="0.75" bottom="0.75" header="0.3" footer="0.3"/>
  <pageSetup orientation="portrait" r:id="rId1"/>
  <ignoredErrors>
    <ignoredError sqref="B7:B8"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workbookViewId="0">
      <selection sqref="A1:B1"/>
    </sheetView>
  </sheetViews>
  <sheetFormatPr defaultRowHeight="15" x14ac:dyDescent="0.25"/>
  <cols>
    <col min="1" max="1" width="108.85546875" customWidth="1"/>
    <col min="2" max="2" width="25.140625" customWidth="1"/>
    <col min="3" max="3" width="4" customWidth="1"/>
    <col min="4" max="4" width="4.42578125" customWidth="1"/>
    <col min="5" max="5" width="4.85546875" customWidth="1"/>
    <col min="6" max="6" width="111.5703125" customWidth="1"/>
    <col min="7" max="7" width="27.42578125" customWidth="1"/>
  </cols>
  <sheetData>
    <row r="1" spans="1:7" ht="15.75" x14ac:dyDescent="0.25">
      <c r="A1" s="217" t="s">
        <v>115</v>
      </c>
      <c r="B1" s="217"/>
      <c r="F1" s="217" t="s">
        <v>113</v>
      </c>
      <c r="G1" s="217"/>
    </row>
    <row r="2" spans="1:7" x14ac:dyDescent="0.25">
      <c r="A2" s="146" t="s">
        <v>348</v>
      </c>
      <c r="B2" s="46" t="s">
        <v>97</v>
      </c>
      <c r="F2" s="146" t="s">
        <v>348</v>
      </c>
      <c r="G2" s="46" t="s">
        <v>97</v>
      </c>
    </row>
    <row r="3" spans="1:7" ht="45" x14ac:dyDescent="0.25">
      <c r="A3" s="147" t="s">
        <v>344</v>
      </c>
      <c r="B3" s="154" t="s">
        <v>350</v>
      </c>
      <c r="F3" s="147" t="s">
        <v>344</v>
      </c>
      <c r="G3" s="154" t="s">
        <v>346</v>
      </c>
    </row>
    <row r="4" spans="1:7" x14ac:dyDescent="0.25">
      <c r="A4" s="148"/>
      <c r="B4" s="155"/>
      <c r="F4" s="148"/>
      <c r="G4" s="156"/>
    </row>
    <row r="5" spans="1:7" x14ac:dyDescent="0.25">
      <c r="A5" s="45" t="s">
        <v>349</v>
      </c>
      <c r="B5" s="47"/>
      <c r="F5" s="146" t="s">
        <v>349</v>
      </c>
      <c r="G5" s="47"/>
    </row>
    <row r="6" spans="1:7" ht="30" x14ac:dyDescent="0.25">
      <c r="A6" s="147" t="s">
        <v>345</v>
      </c>
      <c r="B6" s="154" t="s">
        <v>351</v>
      </c>
      <c r="F6" s="147" t="s">
        <v>345</v>
      </c>
      <c r="G6" s="154" t="s">
        <v>347</v>
      </c>
    </row>
    <row r="8" spans="1:7" x14ac:dyDescent="0.25">
      <c r="A8" s="35"/>
    </row>
    <row r="9" spans="1:7" x14ac:dyDescent="0.25">
      <c r="A9" s="35" t="s">
        <v>314</v>
      </c>
      <c r="F9" s="35" t="s">
        <v>314</v>
      </c>
    </row>
    <row r="10" spans="1:7" x14ac:dyDescent="0.25">
      <c r="A10" s="149" t="s">
        <v>315</v>
      </c>
      <c r="B10" s="150" t="s">
        <v>316</v>
      </c>
      <c r="F10" s="149" t="s">
        <v>315</v>
      </c>
      <c r="G10" s="150" t="s">
        <v>316</v>
      </c>
    </row>
    <row r="11" spans="1:7" x14ac:dyDescent="0.25">
      <c r="A11" t="s">
        <v>317</v>
      </c>
      <c r="B11" s="157">
        <v>844</v>
      </c>
      <c r="F11" t="s">
        <v>317</v>
      </c>
      <c r="G11" s="157" t="s">
        <v>333</v>
      </c>
    </row>
    <row r="12" spans="1:7" x14ac:dyDescent="0.25">
      <c r="A12" t="s">
        <v>318</v>
      </c>
      <c r="B12" s="157">
        <v>153</v>
      </c>
      <c r="F12" t="s">
        <v>318</v>
      </c>
      <c r="G12" s="157">
        <v>199</v>
      </c>
    </row>
    <row r="13" spans="1:7" ht="34.5" customHeight="1" x14ac:dyDescent="0.25">
      <c r="A13" s="218" t="s">
        <v>319</v>
      </c>
      <c r="B13" s="218"/>
      <c r="F13" s="218" t="s">
        <v>334</v>
      </c>
      <c r="G13" s="218"/>
    </row>
    <row r="14" spans="1:7" x14ac:dyDescent="0.25">
      <c r="A14" s="151" t="s">
        <v>320</v>
      </c>
      <c r="F14" s="151" t="s">
        <v>335</v>
      </c>
    </row>
    <row r="15" spans="1:7" x14ac:dyDescent="0.25">
      <c r="A15" s="151"/>
      <c r="F15" s="151"/>
    </row>
    <row r="16" spans="1:7" x14ac:dyDescent="0.25">
      <c r="A16" s="35" t="s">
        <v>321</v>
      </c>
      <c r="F16" s="35" t="s">
        <v>321</v>
      </c>
    </row>
    <row r="17" spans="1:7" x14ac:dyDescent="0.25">
      <c r="A17" s="149" t="s">
        <v>315</v>
      </c>
      <c r="B17" s="150" t="s">
        <v>316</v>
      </c>
      <c r="F17" s="149" t="s">
        <v>315</v>
      </c>
      <c r="G17" s="150" t="s">
        <v>316</v>
      </c>
    </row>
    <row r="18" spans="1:7" x14ac:dyDescent="0.25">
      <c r="A18" t="s">
        <v>317</v>
      </c>
      <c r="B18" s="158" t="s">
        <v>322</v>
      </c>
      <c r="F18" t="s">
        <v>317</v>
      </c>
      <c r="G18" s="158" t="s">
        <v>336</v>
      </c>
    </row>
    <row r="19" spans="1:7" x14ac:dyDescent="0.25">
      <c r="A19" t="s">
        <v>318</v>
      </c>
      <c r="B19" s="158" t="s">
        <v>323</v>
      </c>
      <c r="F19" t="s">
        <v>318</v>
      </c>
      <c r="G19" s="158" t="s">
        <v>337</v>
      </c>
    </row>
    <row r="20" spans="1:7" ht="25.5" customHeight="1" x14ac:dyDescent="0.25">
      <c r="A20" s="218" t="s">
        <v>324</v>
      </c>
      <c r="B20" s="218"/>
      <c r="F20" s="218" t="s">
        <v>338</v>
      </c>
      <c r="G20" s="218"/>
    </row>
    <row r="21" spans="1:7" x14ac:dyDescent="0.25">
      <c r="A21" s="151" t="s">
        <v>320</v>
      </c>
      <c r="B21" s="152"/>
      <c r="F21" s="151" t="s">
        <v>335</v>
      </c>
      <c r="G21" s="152"/>
    </row>
    <row r="23" spans="1:7" x14ac:dyDescent="0.25">
      <c r="A23" s="35" t="s">
        <v>325</v>
      </c>
      <c r="F23" s="35" t="s">
        <v>339</v>
      </c>
    </row>
    <row r="24" spans="1:7" x14ac:dyDescent="0.25">
      <c r="A24" s="149" t="s">
        <v>315</v>
      </c>
      <c r="B24" s="150" t="s">
        <v>316</v>
      </c>
      <c r="F24" s="149" t="s">
        <v>315</v>
      </c>
      <c r="G24" s="150" t="s">
        <v>316</v>
      </c>
    </row>
    <row r="25" spans="1:7" x14ac:dyDescent="0.25">
      <c r="A25" t="s">
        <v>317</v>
      </c>
      <c r="B25" s="158" t="s">
        <v>326</v>
      </c>
      <c r="F25" t="s">
        <v>317</v>
      </c>
      <c r="G25" s="158" t="s">
        <v>340</v>
      </c>
    </row>
    <row r="26" spans="1:7" x14ac:dyDescent="0.25">
      <c r="A26" t="s">
        <v>318</v>
      </c>
      <c r="B26" s="158" t="s">
        <v>327</v>
      </c>
      <c r="F26" t="s">
        <v>318</v>
      </c>
      <c r="G26" s="158" t="s">
        <v>341</v>
      </c>
    </row>
    <row r="27" spans="1:7" ht="12.75" customHeight="1" x14ac:dyDescent="0.25">
      <c r="A27" s="218" t="s">
        <v>394</v>
      </c>
      <c r="B27" s="218"/>
      <c r="F27" s="218" t="s">
        <v>395</v>
      </c>
      <c r="G27" s="218"/>
    </row>
    <row r="28" spans="1:7" x14ac:dyDescent="0.25">
      <c r="A28" s="151" t="s">
        <v>320</v>
      </c>
      <c r="B28" s="152"/>
      <c r="F28" s="151" t="s">
        <v>335</v>
      </c>
      <c r="G28" s="152"/>
    </row>
    <row r="31" spans="1:7" x14ac:dyDescent="0.25">
      <c r="A31" s="149" t="s">
        <v>328</v>
      </c>
      <c r="B31" s="153"/>
      <c r="F31" s="149" t="s">
        <v>328</v>
      </c>
      <c r="G31" s="153"/>
    </row>
    <row r="32" spans="1:7" ht="15" customHeight="1" x14ac:dyDescent="0.25">
      <c r="A32" t="s">
        <v>329</v>
      </c>
      <c r="B32" s="159" t="s">
        <v>330</v>
      </c>
      <c r="F32" t="s">
        <v>329</v>
      </c>
      <c r="G32" s="159" t="s">
        <v>342</v>
      </c>
    </row>
    <row r="33" spans="1:7" x14ac:dyDescent="0.25">
      <c r="G33" s="157"/>
    </row>
    <row r="34" spans="1:7" x14ac:dyDescent="0.25">
      <c r="A34" s="149" t="s">
        <v>331</v>
      </c>
      <c r="B34" s="153"/>
      <c r="F34" s="149" t="s">
        <v>331</v>
      </c>
      <c r="G34" s="160"/>
    </row>
    <row r="35" spans="1:7" x14ac:dyDescent="0.25">
      <c r="A35" t="s">
        <v>329</v>
      </c>
      <c r="B35" s="157" t="s">
        <v>332</v>
      </c>
      <c r="F35" t="s">
        <v>329</v>
      </c>
      <c r="G35" s="157" t="s">
        <v>343</v>
      </c>
    </row>
  </sheetData>
  <mergeCells count="8">
    <mergeCell ref="A1:B1"/>
    <mergeCell ref="F1:G1"/>
    <mergeCell ref="A13:B13"/>
    <mergeCell ref="A20:B20"/>
    <mergeCell ref="A27:B27"/>
    <mergeCell ref="F13:G13"/>
    <mergeCell ref="F20:G20"/>
    <mergeCell ref="F27:G2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7"/>
  <sheetViews>
    <sheetView workbookViewId="0"/>
  </sheetViews>
  <sheetFormatPr defaultRowHeight="15" x14ac:dyDescent="0.25"/>
  <cols>
    <col min="2" max="2" width="12.5703125" customWidth="1"/>
    <col min="3" max="3" width="15.7109375" customWidth="1"/>
    <col min="4" max="4" width="12.42578125" customWidth="1"/>
  </cols>
  <sheetData>
    <row r="2" spans="1:5" x14ac:dyDescent="0.25">
      <c r="A2" s="35" t="s">
        <v>298</v>
      </c>
      <c r="B2" s="35"/>
      <c r="C2" s="35"/>
      <c r="D2" s="35"/>
    </row>
    <row r="3" spans="1:5" x14ac:dyDescent="0.25">
      <c r="A3" s="35" t="s">
        <v>299</v>
      </c>
      <c r="B3" s="35"/>
      <c r="C3" s="35"/>
      <c r="D3" s="35"/>
    </row>
    <row r="4" spans="1:5" x14ac:dyDescent="0.25">
      <c r="A4" s="35"/>
      <c r="B4" s="35"/>
      <c r="C4" s="35"/>
      <c r="D4" s="35"/>
    </row>
    <row r="5" spans="1:5" x14ac:dyDescent="0.25">
      <c r="A5" s="45" t="s">
        <v>118</v>
      </c>
      <c r="B5" s="47" t="s">
        <v>170</v>
      </c>
      <c r="C5" s="47" t="s">
        <v>171</v>
      </c>
      <c r="D5" s="47" t="s">
        <v>97</v>
      </c>
    </row>
    <row r="6" spans="1:5" x14ac:dyDescent="0.25">
      <c r="A6" s="48">
        <v>2017</v>
      </c>
      <c r="B6" s="55" t="s">
        <v>300</v>
      </c>
      <c r="C6" s="143" t="s">
        <v>302</v>
      </c>
      <c r="D6" s="144" t="s">
        <v>304</v>
      </c>
      <c r="E6" s="49"/>
    </row>
    <row r="7" spans="1:5" x14ac:dyDescent="0.25">
      <c r="A7" s="48">
        <v>2018</v>
      </c>
      <c r="B7" s="55" t="s">
        <v>301</v>
      </c>
      <c r="C7" s="143" t="s">
        <v>303</v>
      </c>
      <c r="D7" s="144" t="s">
        <v>305</v>
      </c>
      <c r="E7" s="49"/>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workbookViewId="0"/>
  </sheetViews>
  <sheetFormatPr defaultColWidth="9.140625" defaultRowHeight="12.75" x14ac:dyDescent="0.2"/>
  <cols>
    <col min="1" max="1" width="14.85546875" style="32" customWidth="1"/>
    <col min="2" max="2" width="28.28515625" style="32" customWidth="1"/>
    <col min="3" max="3" width="12.140625" style="32" customWidth="1"/>
    <col min="4" max="4" width="94.28515625" style="32" customWidth="1"/>
    <col min="5" max="5" width="24.42578125" style="32" customWidth="1"/>
    <col min="6" max="6" width="9.28515625" style="32" customWidth="1"/>
    <col min="7" max="8" width="25.7109375" style="32" customWidth="1"/>
    <col min="9" max="16384" width="9.140625" style="32"/>
  </cols>
  <sheetData>
    <row r="1" spans="1:8" ht="13.5" thickBot="1" x14ac:dyDescent="0.25"/>
    <row r="2" spans="1:8" ht="30" customHeight="1" x14ac:dyDescent="0.2">
      <c r="A2" s="231" t="s">
        <v>217</v>
      </c>
      <c r="B2" s="233" t="s">
        <v>218</v>
      </c>
      <c r="C2" s="235" t="s">
        <v>219</v>
      </c>
      <c r="D2" s="233" t="s">
        <v>220</v>
      </c>
      <c r="E2" s="237" t="s">
        <v>221</v>
      </c>
      <c r="F2" s="227" t="s">
        <v>252</v>
      </c>
      <c r="G2" s="123" t="s">
        <v>222</v>
      </c>
      <c r="H2" s="123" t="s">
        <v>222</v>
      </c>
    </row>
    <row r="3" spans="1:8" ht="15" x14ac:dyDescent="0.2">
      <c r="A3" s="232"/>
      <c r="B3" s="234"/>
      <c r="C3" s="236"/>
      <c r="D3" s="234"/>
      <c r="E3" s="228"/>
      <c r="F3" s="228"/>
      <c r="G3" s="124" t="s">
        <v>115</v>
      </c>
      <c r="H3" s="124" t="s">
        <v>113</v>
      </c>
    </row>
    <row r="4" spans="1:8" ht="25.5" x14ac:dyDescent="0.2">
      <c r="A4" s="222" t="s">
        <v>295</v>
      </c>
      <c r="B4" s="223" t="s">
        <v>253</v>
      </c>
      <c r="C4" s="226" t="s">
        <v>223</v>
      </c>
      <c r="D4" s="125" t="s">
        <v>290</v>
      </c>
      <c r="E4" s="126" t="s">
        <v>224</v>
      </c>
      <c r="F4" s="135" t="s">
        <v>257</v>
      </c>
      <c r="G4" s="136" t="s">
        <v>262</v>
      </c>
      <c r="H4" s="136" t="s">
        <v>263</v>
      </c>
    </row>
    <row r="5" spans="1:8" ht="25.5" x14ac:dyDescent="0.2">
      <c r="A5" s="222"/>
      <c r="B5" s="224"/>
      <c r="C5" s="226"/>
      <c r="D5" s="125" t="s">
        <v>291</v>
      </c>
      <c r="E5" s="126" t="s">
        <v>225</v>
      </c>
      <c r="F5" s="135" t="s">
        <v>257</v>
      </c>
      <c r="G5" s="136" t="s">
        <v>119</v>
      </c>
      <c r="H5" s="136" t="s">
        <v>264</v>
      </c>
    </row>
    <row r="6" spans="1:8" x14ac:dyDescent="0.2">
      <c r="A6" s="222"/>
      <c r="B6" s="224"/>
      <c r="C6" s="226"/>
      <c r="D6" s="125" t="s">
        <v>292</v>
      </c>
      <c r="E6" s="126" t="s">
        <v>226</v>
      </c>
      <c r="F6" s="135" t="s">
        <v>257</v>
      </c>
      <c r="G6" s="136" t="s">
        <v>265</v>
      </c>
      <c r="H6" s="136" t="s">
        <v>265</v>
      </c>
    </row>
    <row r="7" spans="1:8" ht="25.5" x14ac:dyDescent="0.2">
      <c r="A7" s="222"/>
      <c r="B7" s="224"/>
      <c r="C7" s="226"/>
      <c r="D7" s="142" t="s">
        <v>227</v>
      </c>
      <c r="E7" s="126" t="s">
        <v>228</v>
      </c>
      <c r="F7" s="135" t="s">
        <v>166</v>
      </c>
      <c r="G7" s="136" t="s">
        <v>119</v>
      </c>
      <c r="H7" s="136" t="s">
        <v>119</v>
      </c>
    </row>
    <row r="8" spans="1:8" x14ac:dyDescent="0.2">
      <c r="A8" s="222"/>
      <c r="B8" s="224"/>
      <c r="C8" s="226"/>
      <c r="D8" s="125" t="s">
        <v>229</v>
      </c>
      <c r="E8" s="126" t="s">
        <v>230</v>
      </c>
      <c r="F8" s="135" t="s">
        <v>257</v>
      </c>
      <c r="G8" s="136" t="s">
        <v>289</v>
      </c>
      <c r="H8" s="136" t="s">
        <v>266</v>
      </c>
    </row>
    <row r="9" spans="1:8" x14ac:dyDescent="0.2">
      <c r="A9" s="222"/>
      <c r="B9" s="224"/>
      <c r="C9" s="226"/>
      <c r="D9" s="125" t="s">
        <v>231</v>
      </c>
      <c r="E9" s="126" t="s">
        <v>224</v>
      </c>
      <c r="F9" s="135" t="s">
        <v>257</v>
      </c>
      <c r="G9" s="136" t="s">
        <v>266</v>
      </c>
      <c r="H9" s="136" t="s">
        <v>267</v>
      </c>
    </row>
    <row r="10" spans="1:8" ht="15.75" customHeight="1" x14ac:dyDescent="0.2">
      <c r="A10" s="222"/>
      <c r="B10" s="224"/>
      <c r="C10" s="226"/>
      <c r="D10" s="125" t="s">
        <v>293</v>
      </c>
      <c r="E10" s="126" t="s">
        <v>226</v>
      </c>
      <c r="F10" s="135" t="s">
        <v>257</v>
      </c>
      <c r="G10" s="136" t="s">
        <v>268</v>
      </c>
      <c r="H10" s="136" t="s">
        <v>268</v>
      </c>
    </row>
    <row r="11" spans="1:8" x14ac:dyDescent="0.2">
      <c r="A11" s="222"/>
      <c r="B11" s="224"/>
      <c r="C11" s="226"/>
      <c r="D11" s="125" t="s">
        <v>232</v>
      </c>
      <c r="E11" s="126" t="s">
        <v>233</v>
      </c>
      <c r="F11" s="135" t="s">
        <v>257</v>
      </c>
      <c r="G11" s="136" t="s">
        <v>204</v>
      </c>
      <c r="H11" s="136" t="s">
        <v>269</v>
      </c>
    </row>
    <row r="12" spans="1:8" x14ac:dyDescent="0.2">
      <c r="A12" s="222"/>
      <c r="B12" s="224"/>
      <c r="C12" s="226"/>
      <c r="D12" s="125" t="s">
        <v>234</v>
      </c>
      <c r="E12" s="126" t="s">
        <v>235</v>
      </c>
      <c r="F12" s="135" t="s">
        <v>257</v>
      </c>
      <c r="G12" s="136" t="s">
        <v>288</v>
      </c>
      <c r="H12" s="136" t="s">
        <v>270</v>
      </c>
    </row>
    <row r="13" spans="1:8" ht="38.25" x14ac:dyDescent="0.2">
      <c r="A13" s="222"/>
      <c r="B13" s="224"/>
      <c r="C13" s="226"/>
      <c r="D13" s="238" t="s">
        <v>236</v>
      </c>
      <c r="E13" s="239" t="s">
        <v>237</v>
      </c>
      <c r="F13" s="229" t="s">
        <v>257</v>
      </c>
      <c r="G13" s="136" t="s">
        <v>238</v>
      </c>
      <c r="H13" s="137" t="s">
        <v>271</v>
      </c>
    </row>
    <row r="14" spans="1:8" ht="41.25" customHeight="1" x14ac:dyDescent="0.2">
      <c r="A14" s="222"/>
      <c r="B14" s="224"/>
      <c r="C14" s="226"/>
      <c r="D14" s="238"/>
      <c r="E14" s="240"/>
      <c r="F14" s="230"/>
      <c r="G14" s="137" t="s">
        <v>396</v>
      </c>
      <c r="H14" s="137" t="s">
        <v>272</v>
      </c>
    </row>
    <row r="15" spans="1:8" ht="15" x14ac:dyDescent="0.2">
      <c r="A15" s="219" t="s">
        <v>239</v>
      </c>
      <c r="B15" s="220"/>
      <c r="C15" s="220"/>
      <c r="D15" s="220"/>
      <c r="E15" s="220"/>
      <c r="F15" s="221"/>
      <c r="G15" s="127" t="s">
        <v>256</v>
      </c>
      <c r="H15" s="127" t="s">
        <v>273</v>
      </c>
    </row>
    <row r="16" spans="1:8" ht="23.25" customHeight="1" x14ac:dyDescent="0.2">
      <c r="A16" s="222" t="s">
        <v>296</v>
      </c>
      <c r="B16" s="223" t="s">
        <v>254</v>
      </c>
      <c r="C16" s="225" t="s">
        <v>240</v>
      </c>
      <c r="D16" s="125" t="s">
        <v>294</v>
      </c>
      <c r="E16" s="126" t="s">
        <v>241</v>
      </c>
      <c r="F16" s="135" t="s">
        <v>257</v>
      </c>
      <c r="G16" s="136" t="s">
        <v>119</v>
      </c>
      <c r="H16" s="136" t="s">
        <v>274</v>
      </c>
    </row>
    <row r="17" spans="1:8" ht="21.75" customHeight="1" x14ac:dyDescent="0.2">
      <c r="A17" s="222"/>
      <c r="B17" s="224"/>
      <c r="C17" s="226"/>
      <c r="D17" s="125" t="s">
        <v>242</v>
      </c>
      <c r="E17" s="126" t="s">
        <v>241</v>
      </c>
      <c r="F17" s="135" t="s">
        <v>257</v>
      </c>
      <c r="G17" s="136" t="s">
        <v>287</v>
      </c>
      <c r="H17" s="136" t="s">
        <v>275</v>
      </c>
    </row>
    <row r="18" spans="1:8" ht="25.5" x14ac:dyDescent="0.2">
      <c r="A18" s="222"/>
      <c r="B18" s="224"/>
      <c r="C18" s="226"/>
      <c r="D18" s="128" t="s">
        <v>243</v>
      </c>
      <c r="E18" s="126" t="s">
        <v>244</v>
      </c>
      <c r="F18" s="135" t="s">
        <v>257</v>
      </c>
      <c r="G18" s="136" t="s">
        <v>286</v>
      </c>
      <c r="H18" s="136" t="s">
        <v>201</v>
      </c>
    </row>
    <row r="19" spans="1:8" ht="27" customHeight="1" x14ac:dyDescent="0.2">
      <c r="A19" s="222"/>
      <c r="B19" s="224"/>
      <c r="C19" s="226"/>
      <c r="D19" s="125" t="s">
        <v>393</v>
      </c>
      <c r="E19" s="126" t="s">
        <v>241</v>
      </c>
      <c r="F19" s="135" t="s">
        <v>257</v>
      </c>
      <c r="G19" s="136" t="s">
        <v>285</v>
      </c>
      <c r="H19" s="136" t="s">
        <v>276</v>
      </c>
    </row>
    <row r="20" spans="1:8" x14ac:dyDescent="0.2">
      <c r="A20" s="222"/>
      <c r="B20" s="224"/>
      <c r="C20" s="226"/>
      <c r="D20" s="129" t="s">
        <v>245</v>
      </c>
      <c r="E20" s="126" t="s">
        <v>244</v>
      </c>
      <c r="F20" s="135" t="s">
        <v>257</v>
      </c>
      <c r="G20" s="136" t="s">
        <v>284</v>
      </c>
      <c r="H20" s="136" t="s">
        <v>277</v>
      </c>
    </row>
    <row r="21" spans="1:8" ht="25.5" x14ac:dyDescent="0.2">
      <c r="A21" s="222"/>
      <c r="B21" s="224"/>
      <c r="C21" s="226"/>
      <c r="D21" s="130" t="s">
        <v>246</v>
      </c>
      <c r="E21" s="126" t="s">
        <v>241</v>
      </c>
      <c r="F21" s="135" t="s">
        <v>257</v>
      </c>
      <c r="G21" s="136" t="s">
        <v>283</v>
      </c>
      <c r="H21" s="136" t="s">
        <v>278</v>
      </c>
    </row>
    <row r="22" spans="1:8" ht="21.75" customHeight="1" x14ac:dyDescent="0.2">
      <c r="A22" s="222"/>
      <c r="B22" s="224"/>
      <c r="C22" s="226"/>
      <c r="D22" s="125" t="s">
        <v>247</v>
      </c>
      <c r="E22" s="126" t="s">
        <v>248</v>
      </c>
      <c r="F22" s="135" t="s">
        <v>257</v>
      </c>
      <c r="G22" s="136" t="s">
        <v>282</v>
      </c>
      <c r="H22" s="136" t="s">
        <v>279</v>
      </c>
    </row>
    <row r="23" spans="1:8" ht="15" x14ac:dyDescent="0.2">
      <c r="A23" s="219" t="s">
        <v>239</v>
      </c>
      <c r="B23" s="220"/>
      <c r="C23" s="220"/>
      <c r="D23" s="220"/>
      <c r="E23" s="220"/>
      <c r="F23" s="221"/>
      <c r="G23" s="138" t="s">
        <v>249</v>
      </c>
      <c r="H23" s="140" t="s">
        <v>280</v>
      </c>
    </row>
    <row r="24" spans="1:8" ht="51.75" thickBot="1" x14ac:dyDescent="0.25">
      <c r="A24" s="141" t="s">
        <v>297</v>
      </c>
      <c r="B24" s="131" t="s">
        <v>255</v>
      </c>
      <c r="C24" s="132" t="s">
        <v>250</v>
      </c>
      <c r="D24" s="133" t="s">
        <v>251</v>
      </c>
      <c r="E24" s="134" t="s">
        <v>248</v>
      </c>
      <c r="F24" s="139" t="s">
        <v>257</v>
      </c>
      <c r="G24" s="186" t="s">
        <v>266</v>
      </c>
      <c r="H24" s="186" t="s">
        <v>281</v>
      </c>
    </row>
  </sheetData>
  <mergeCells count="17">
    <mergeCell ref="F2:F3"/>
    <mergeCell ref="F13:F14"/>
    <mergeCell ref="A2:A3"/>
    <mergeCell ref="B2:B3"/>
    <mergeCell ref="C2:C3"/>
    <mergeCell ref="D2:D3"/>
    <mergeCell ref="E2:E3"/>
    <mergeCell ref="A4:A14"/>
    <mergeCell ref="B4:B14"/>
    <mergeCell ref="C4:C14"/>
    <mergeCell ref="D13:D14"/>
    <mergeCell ref="E13:E14"/>
    <mergeCell ref="A15:F15"/>
    <mergeCell ref="A16:A22"/>
    <mergeCell ref="B16:B22"/>
    <mergeCell ref="C16:C22"/>
    <mergeCell ref="A23:F23"/>
  </mergeCells>
  <pageMargins left="0.7" right="0.7" top="0.75" bottom="0.75" header="0.3" footer="0.3"/>
  <pageSetup orientation="portrait" r:id="rId1"/>
  <ignoredErrors>
    <ignoredError sqref="F4:F13 F16:F22 F24 G4 G5:G13 H4:H14 H16:H24 G16:G24"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36"/>
  <sheetViews>
    <sheetView workbookViewId="0"/>
  </sheetViews>
  <sheetFormatPr defaultColWidth="9.140625" defaultRowHeight="15" x14ac:dyDescent="0.25"/>
  <cols>
    <col min="1" max="1" width="5.5703125" style="92" customWidth="1"/>
    <col min="2" max="2" width="12.5703125" style="92" customWidth="1"/>
    <col min="3" max="3" width="39.5703125" style="92" customWidth="1"/>
    <col min="4" max="4" width="67.7109375" style="92" customWidth="1"/>
    <col min="5" max="5" width="10.85546875" style="164" bestFit="1" customWidth="1"/>
    <col min="6" max="6" width="22.28515625" style="164" customWidth="1"/>
    <col min="7" max="7" width="24.140625" style="164" customWidth="1"/>
    <col min="8" max="8" width="26.5703125" style="164" customWidth="1"/>
    <col min="9" max="9" width="6.140625" style="164" customWidth="1"/>
    <col min="10" max="10" width="9.140625" style="92"/>
    <col min="11" max="11" width="14.7109375" style="92" customWidth="1"/>
    <col min="12" max="12" width="38.7109375" style="92" customWidth="1"/>
    <col min="13" max="13" width="77.5703125" style="92" customWidth="1"/>
    <col min="14" max="14" width="11.7109375" style="92" customWidth="1"/>
    <col min="15" max="15" width="22.7109375" style="92" customWidth="1"/>
    <col min="16" max="16" width="24.42578125" style="92" customWidth="1"/>
    <col min="17" max="17" width="29" style="92" customWidth="1"/>
    <col min="18" max="16384" width="9.140625" style="92"/>
  </cols>
  <sheetData>
    <row r="2" spans="2:17" s="162" customFormat="1" ht="18.75" x14ac:dyDescent="0.3">
      <c r="B2" s="161" t="s">
        <v>352</v>
      </c>
      <c r="E2" s="163"/>
      <c r="F2" s="163"/>
      <c r="G2" s="163"/>
      <c r="H2" s="163"/>
      <c r="I2" s="163"/>
      <c r="K2" s="161" t="s">
        <v>381</v>
      </c>
      <c r="N2" s="163"/>
      <c r="O2" s="163"/>
      <c r="P2" s="163"/>
      <c r="Q2" s="163"/>
    </row>
    <row r="3" spans="2:17" x14ac:dyDescent="0.25">
      <c r="B3" s="92" t="s">
        <v>353</v>
      </c>
      <c r="K3" s="175" t="s">
        <v>382</v>
      </c>
      <c r="N3" s="164"/>
      <c r="O3" s="164"/>
      <c r="P3" s="164"/>
      <c r="Q3" s="164"/>
    </row>
    <row r="4" spans="2:17" s="168" customFormat="1" ht="60" x14ac:dyDescent="0.25">
      <c r="B4" s="182" t="s">
        <v>217</v>
      </c>
      <c r="C4" s="165" t="s">
        <v>354</v>
      </c>
      <c r="D4" s="165" t="s">
        <v>355</v>
      </c>
      <c r="E4" s="166" t="s">
        <v>356</v>
      </c>
      <c r="F4" s="166" t="s">
        <v>357</v>
      </c>
      <c r="G4" s="181" t="s">
        <v>379</v>
      </c>
      <c r="H4" s="181" t="s">
        <v>380</v>
      </c>
      <c r="I4" s="167"/>
      <c r="K4" s="182" t="s">
        <v>217</v>
      </c>
      <c r="L4" s="202" t="s">
        <v>354</v>
      </c>
      <c r="M4" s="202" t="s">
        <v>355</v>
      </c>
      <c r="N4" s="203" t="s">
        <v>356</v>
      </c>
      <c r="O4" s="181" t="s">
        <v>495</v>
      </c>
      <c r="P4" s="181" t="s">
        <v>379</v>
      </c>
      <c r="Q4" s="181" t="s">
        <v>380</v>
      </c>
    </row>
    <row r="5" spans="2:17" ht="15" customHeight="1" x14ac:dyDescent="0.25">
      <c r="B5" s="255" t="s">
        <v>383</v>
      </c>
      <c r="C5" s="258" t="s">
        <v>358</v>
      </c>
      <c r="D5" s="169" t="s">
        <v>359</v>
      </c>
      <c r="E5" s="196" t="s">
        <v>281</v>
      </c>
      <c r="F5" s="195" t="s">
        <v>459</v>
      </c>
      <c r="G5" s="195" t="s">
        <v>477</v>
      </c>
      <c r="H5" s="197"/>
      <c r="K5" s="241" t="s">
        <v>386</v>
      </c>
      <c r="L5" s="244" t="s">
        <v>358</v>
      </c>
      <c r="M5" s="169" t="s">
        <v>391</v>
      </c>
      <c r="N5" s="187" t="s">
        <v>414</v>
      </c>
      <c r="O5" s="180" t="s">
        <v>419</v>
      </c>
      <c r="P5" s="180" t="s">
        <v>440</v>
      </c>
      <c r="Q5" s="188"/>
    </row>
    <row r="6" spans="2:17" ht="15" customHeight="1" x14ac:dyDescent="0.25">
      <c r="B6" s="256"/>
      <c r="C6" s="259"/>
      <c r="D6" s="169" t="s">
        <v>360</v>
      </c>
      <c r="E6" s="196" t="s">
        <v>414</v>
      </c>
      <c r="F6" s="195" t="s">
        <v>460</v>
      </c>
      <c r="G6" s="195" t="s">
        <v>478</v>
      </c>
      <c r="H6" s="197"/>
      <c r="K6" s="242"/>
      <c r="L6" s="245"/>
      <c r="M6" s="169" t="s">
        <v>388</v>
      </c>
      <c r="N6" s="187" t="s">
        <v>415</v>
      </c>
      <c r="O6" s="180" t="s">
        <v>420</v>
      </c>
      <c r="P6" s="180" t="s">
        <v>441</v>
      </c>
      <c r="Q6" s="188"/>
    </row>
    <row r="7" spans="2:17" ht="15" customHeight="1" x14ac:dyDescent="0.25">
      <c r="B7" s="256"/>
      <c r="C7" s="259"/>
      <c r="D7" s="169" t="s">
        <v>361</v>
      </c>
      <c r="E7" s="196" t="s">
        <v>270</v>
      </c>
      <c r="F7" s="195" t="s">
        <v>461</v>
      </c>
      <c r="G7" s="195" t="s">
        <v>479</v>
      </c>
      <c r="H7" s="197"/>
      <c r="K7" s="242"/>
      <c r="L7" s="245"/>
      <c r="M7" s="170" t="s">
        <v>389</v>
      </c>
      <c r="N7" s="187" t="s">
        <v>414</v>
      </c>
      <c r="O7" s="180" t="s">
        <v>421</v>
      </c>
      <c r="P7" s="180" t="s">
        <v>442</v>
      </c>
      <c r="Q7" s="188"/>
    </row>
    <row r="8" spans="2:17" s="174" customFormat="1" ht="15" customHeight="1" x14ac:dyDescent="0.25">
      <c r="B8" s="257"/>
      <c r="C8" s="260"/>
      <c r="D8" s="171" t="s">
        <v>362</v>
      </c>
      <c r="E8" s="198"/>
      <c r="F8" s="199" t="s">
        <v>462</v>
      </c>
      <c r="G8" s="199" t="s">
        <v>480</v>
      </c>
      <c r="H8" s="200" t="s">
        <v>283</v>
      </c>
      <c r="I8" s="172"/>
      <c r="K8" s="242"/>
      <c r="L8" s="245"/>
      <c r="M8" s="169" t="s">
        <v>390</v>
      </c>
      <c r="N8" s="187" t="s">
        <v>270</v>
      </c>
      <c r="O8" s="180" t="s">
        <v>422</v>
      </c>
      <c r="P8" s="180" t="s">
        <v>456</v>
      </c>
      <c r="Q8" s="188"/>
    </row>
    <row r="9" spans="2:17" ht="17.25" customHeight="1" x14ac:dyDescent="0.25">
      <c r="B9" s="255" t="s">
        <v>384</v>
      </c>
      <c r="C9" s="258" t="s">
        <v>363</v>
      </c>
      <c r="D9" s="169" t="s">
        <v>364</v>
      </c>
      <c r="E9" s="196" t="s">
        <v>270</v>
      </c>
      <c r="F9" s="195" t="s">
        <v>463</v>
      </c>
      <c r="G9" s="195" t="s">
        <v>481</v>
      </c>
      <c r="H9" s="197"/>
      <c r="K9" s="243"/>
      <c r="L9" s="246"/>
      <c r="M9" s="173" t="s">
        <v>362</v>
      </c>
      <c r="N9" s="189"/>
      <c r="O9" s="190" t="s">
        <v>423</v>
      </c>
      <c r="P9" s="190" t="s">
        <v>443</v>
      </c>
      <c r="Q9" s="191" t="s">
        <v>267</v>
      </c>
    </row>
    <row r="10" spans="2:17" ht="17.25" customHeight="1" x14ac:dyDescent="0.25">
      <c r="B10" s="256"/>
      <c r="C10" s="259"/>
      <c r="D10" s="169" t="s">
        <v>365</v>
      </c>
      <c r="E10" s="196" t="s">
        <v>267</v>
      </c>
      <c r="F10" s="195" t="s">
        <v>465</v>
      </c>
      <c r="G10" s="195" t="s">
        <v>482</v>
      </c>
      <c r="H10" s="197"/>
      <c r="K10" s="241" t="s">
        <v>387</v>
      </c>
      <c r="L10" s="244" t="s">
        <v>363</v>
      </c>
      <c r="M10" s="169" t="s">
        <v>364</v>
      </c>
      <c r="N10" s="187" t="s">
        <v>262</v>
      </c>
      <c r="O10" s="192" t="s">
        <v>424</v>
      </c>
      <c r="P10" s="180" t="s">
        <v>444</v>
      </c>
      <c r="Q10" s="188"/>
    </row>
    <row r="11" spans="2:17" ht="17.25" x14ac:dyDescent="0.25">
      <c r="B11" s="256"/>
      <c r="C11" s="259"/>
      <c r="D11" s="169" t="s">
        <v>366</v>
      </c>
      <c r="E11" s="196" t="s">
        <v>119</v>
      </c>
      <c r="F11" s="195" t="s">
        <v>464</v>
      </c>
      <c r="G11" s="195" t="s">
        <v>483</v>
      </c>
      <c r="H11" s="197"/>
      <c r="K11" s="247"/>
      <c r="L11" s="249"/>
      <c r="M11" s="169" t="s">
        <v>365</v>
      </c>
      <c r="N11" s="187" t="s">
        <v>416</v>
      </c>
      <c r="O11" s="193" t="s">
        <v>425</v>
      </c>
      <c r="P11" s="180" t="s">
        <v>457</v>
      </c>
      <c r="Q11" s="188"/>
    </row>
    <row r="12" spans="2:17" ht="15" customHeight="1" x14ac:dyDescent="0.25">
      <c r="B12" s="256"/>
      <c r="C12" s="259"/>
      <c r="D12" s="169" t="s">
        <v>367</v>
      </c>
      <c r="E12" s="196" t="s">
        <v>119</v>
      </c>
      <c r="F12" s="195" t="s">
        <v>466</v>
      </c>
      <c r="G12" s="195" t="s">
        <v>484</v>
      </c>
      <c r="H12" s="197"/>
      <c r="K12" s="247"/>
      <c r="L12" s="249"/>
      <c r="M12" s="183" t="s">
        <v>397</v>
      </c>
      <c r="N12" s="187" t="s">
        <v>166</v>
      </c>
      <c r="O12" s="193" t="s">
        <v>426</v>
      </c>
      <c r="P12" s="180" t="s">
        <v>426</v>
      </c>
      <c r="Q12" s="188"/>
    </row>
    <row r="13" spans="2:17" ht="17.25" x14ac:dyDescent="0.25">
      <c r="B13" s="256"/>
      <c r="C13" s="259"/>
      <c r="D13" s="169" t="s">
        <v>368</v>
      </c>
      <c r="E13" s="196" t="s">
        <v>266</v>
      </c>
      <c r="F13" s="195" t="s">
        <v>467</v>
      </c>
      <c r="G13" s="195" t="s">
        <v>485</v>
      </c>
      <c r="H13" s="197"/>
      <c r="K13" s="247"/>
      <c r="L13" s="249"/>
      <c r="M13" s="169" t="s">
        <v>366</v>
      </c>
      <c r="N13" s="187" t="s">
        <v>166</v>
      </c>
      <c r="O13" s="193" t="s">
        <v>427</v>
      </c>
      <c r="P13" s="180" t="s">
        <v>427</v>
      </c>
      <c r="Q13" s="188"/>
    </row>
    <row r="14" spans="2:17" ht="17.25" x14ac:dyDescent="0.25">
      <c r="B14" s="256"/>
      <c r="C14" s="259"/>
      <c r="D14" s="169" t="s">
        <v>369</v>
      </c>
      <c r="E14" s="196" t="s">
        <v>287</v>
      </c>
      <c r="F14" s="195" t="s">
        <v>468</v>
      </c>
      <c r="G14" s="195" t="s">
        <v>486</v>
      </c>
      <c r="H14" s="197"/>
      <c r="K14" s="247"/>
      <c r="L14" s="249"/>
      <c r="M14" s="170" t="s">
        <v>392</v>
      </c>
      <c r="N14" s="187" t="s">
        <v>119</v>
      </c>
      <c r="O14" s="193" t="s">
        <v>428</v>
      </c>
      <c r="P14" s="180" t="s">
        <v>445</v>
      </c>
      <c r="Q14" s="188"/>
    </row>
    <row r="15" spans="2:17" ht="15" customHeight="1" x14ac:dyDescent="0.25">
      <c r="B15" s="256"/>
      <c r="C15" s="259"/>
      <c r="D15" s="169" t="s">
        <v>370</v>
      </c>
      <c r="E15" s="196" t="s">
        <v>265</v>
      </c>
      <c r="F15" s="195" t="s">
        <v>469</v>
      </c>
      <c r="G15" s="195" t="s">
        <v>487</v>
      </c>
      <c r="H15" s="197"/>
      <c r="K15" s="247"/>
      <c r="L15" s="249"/>
      <c r="M15" s="169" t="s">
        <v>399</v>
      </c>
      <c r="N15" s="187" t="s">
        <v>288</v>
      </c>
      <c r="O15" s="194" t="s">
        <v>429</v>
      </c>
      <c r="P15" s="180" t="s">
        <v>446</v>
      </c>
      <c r="Q15" s="188"/>
    </row>
    <row r="16" spans="2:17" ht="15" customHeight="1" x14ac:dyDescent="0.25">
      <c r="B16" s="256"/>
      <c r="C16" s="259"/>
      <c r="D16" s="169" t="s">
        <v>371</v>
      </c>
      <c r="E16" s="196" t="s">
        <v>265</v>
      </c>
      <c r="F16" s="195" t="s">
        <v>470</v>
      </c>
      <c r="G16" s="195" t="s">
        <v>488</v>
      </c>
      <c r="H16" s="197"/>
      <c r="K16" s="247"/>
      <c r="L16" s="249"/>
      <c r="M16" s="169" t="s">
        <v>398</v>
      </c>
      <c r="N16" s="187"/>
      <c r="O16" s="193">
        <v>111</v>
      </c>
      <c r="P16" s="180">
        <v>0</v>
      </c>
      <c r="Q16" s="188"/>
    </row>
    <row r="17" spans="2:17" ht="15" customHeight="1" x14ac:dyDescent="0.25">
      <c r="B17" s="256"/>
      <c r="C17" s="259"/>
      <c r="D17" s="169" t="s">
        <v>372</v>
      </c>
      <c r="E17" s="196" t="s">
        <v>458</v>
      </c>
      <c r="F17" s="195" t="s">
        <v>471</v>
      </c>
      <c r="G17" s="195" t="s">
        <v>489</v>
      </c>
      <c r="H17" s="197"/>
      <c r="K17" s="247"/>
      <c r="L17" s="249"/>
      <c r="M17" s="169" t="s">
        <v>400</v>
      </c>
      <c r="N17" s="187"/>
      <c r="O17" s="193" t="s">
        <v>430</v>
      </c>
      <c r="P17" s="180">
        <v>0</v>
      </c>
      <c r="Q17" s="188"/>
    </row>
    <row r="18" spans="2:17" ht="15" customHeight="1" x14ac:dyDescent="0.25">
      <c r="B18" s="256"/>
      <c r="C18" s="259"/>
      <c r="D18" s="169" t="s">
        <v>373</v>
      </c>
      <c r="E18" s="196" t="s">
        <v>288</v>
      </c>
      <c r="F18" s="195" t="s">
        <v>472</v>
      </c>
      <c r="G18" s="195" t="s">
        <v>490</v>
      </c>
      <c r="H18" s="197"/>
      <c r="K18" s="247"/>
      <c r="L18" s="249"/>
      <c r="M18" s="169" t="s">
        <v>401</v>
      </c>
      <c r="N18" s="187"/>
      <c r="O18" s="193">
        <v>4</v>
      </c>
      <c r="P18" s="180">
        <v>0</v>
      </c>
      <c r="Q18" s="188"/>
    </row>
    <row r="19" spans="2:17" s="174" customFormat="1" ht="15" customHeight="1" x14ac:dyDescent="0.25">
      <c r="B19" s="257"/>
      <c r="C19" s="260"/>
      <c r="D19" s="171" t="s">
        <v>362</v>
      </c>
      <c r="E19" s="198"/>
      <c r="F19" s="199" t="s">
        <v>473</v>
      </c>
      <c r="G19" s="199" t="s">
        <v>491</v>
      </c>
      <c r="H19" s="200" t="s">
        <v>267</v>
      </c>
      <c r="I19" s="172"/>
      <c r="K19" s="247"/>
      <c r="L19" s="249"/>
      <c r="M19" s="169" t="s">
        <v>402</v>
      </c>
      <c r="N19" s="187" t="s">
        <v>417</v>
      </c>
      <c r="O19" s="193" t="s">
        <v>432</v>
      </c>
      <c r="P19" s="180" t="s">
        <v>447</v>
      </c>
      <c r="Q19" s="188"/>
    </row>
    <row r="20" spans="2:17" ht="15" customHeight="1" x14ac:dyDescent="0.25">
      <c r="B20" s="251" t="s">
        <v>385</v>
      </c>
      <c r="C20" s="254" t="s">
        <v>374</v>
      </c>
      <c r="D20" s="169" t="s">
        <v>375</v>
      </c>
      <c r="E20" s="196" t="s">
        <v>417</v>
      </c>
      <c r="F20" s="195" t="s">
        <v>474</v>
      </c>
      <c r="G20" s="195" t="s">
        <v>492</v>
      </c>
      <c r="H20" s="197"/>
      <c r="K20" s="247"/>
      <c r="L20" s="249"/>
      <c r="M20" s="169" t="s">
        <v>403</v>
      </c>
      <c r="N20" s="187" t="s">
        <v>270</v>
      </c>
      <c r="O20" s="193" t="s">
        <v>431</v>
      </c>
      <c r="P20" s="180" t="s">
        <v>448</v>
      </c>
      <c r="Q20" s="188"/>
    </row>
    <row r="21" spans="2:17" ht="15" customHeight="1" x14ac:dyDescent="0.25">
      <c r="B21" s="252"/>
      <c r="C21" s="249"/>
      <c r="D21" s="170" t="s">
        <v>376</v>
      </c>
      <c r="E21" s="196" t="s">
        <v>267</v>
      </c>
      <c r="F21" s="195" t="s">
        <v>475</v>
      </c>
      <c r="G21" s="195" t="s">
        <v>493</v>
      </c>
      <c r="H21" s="197"/>
      <c r="K21" s="247"/>
      <c r="L21" s="249"/>
      <c r="M21" s="169" t="s">
        <v>404</v>
      </c>
      <c r="N21" s="187" t="s">
        <v>418</v>
      </c>
      <c r="O21" s="193" t="s">
        <v>433</v>
      </c>
      <c r="P21" s="180" t="s">
        <v>449</v>
      </c>
      <c r="Q21" s="188"/>
    </row>
    <row r="22" spans="2:17" s="174" customFormat="1" ht="15" customHeight="1" x14ac:dyDescent="0.25">
      <c r="B22" s="253"/>
      <c r="C22" s="250"/>
      <c r="D22" s="171" t="s">
        <v>362</v>
      </c>
      <c r="E22" s="201"/>
      <c r="F22" s="199" t="s">
        <v>476</v>
      </c>
      <c r="G22" s="199" t="s">
        <v>494</v>
      </c>
      <c r="H22" s="200" t="s">
        <v>119</v>
      </c>
      <c r="I22" s="172"/>
      <c r="K22" s="247"/>
      <c r="L22" s="249"/>
      <c r="M22" s="169" t="s">
        <v>405</v>
      </c>
      <c r="N22" s="187"/>
      <c r="O22" s="193">
        <v>556</v>
      </c>
      <c r="P22" s="180">
        <v>0</v>
      </c>
      <c r="Q22" s="188"/>
    </row>
    <row r="23" spans="2:17" ht="17.25" x14ac:dyDescent="0.25">
      <c r="C23" s="92" t="s">
        <v>377</v>
      </c>
      <c r="K23" s="247"/>
      <c r="L23" s="249"/>
      <c r="M23" s="170" t="s">
        <v>406</v>
      </c>
      <c r="N23" s="187" t="s">
        <v>262</v>
      </c>
      <c r="O23" s="180" t="s">
        <v>434</v>
      </c>
      <c r="P23" s="180" t="s">
        <v>450</v>
      </c>
      <c r="Q23" s="188"/>
    </row>
    <row r="24" spans="2:17" ht="17.25" x14ac:dyDescent="0.25">
      <c r="C24" s="92" t="s">
        <v>378</v>
      </c>
      <c r="K24" s="247"/>
      <c r="L24" s="249"/>
      <c r="M24" s="170" t="s">
        <v>373</v>
      </c>
      <c r="N24" s="187" t="s">
        <v>266</v>
      </c>
      <c r="O24" s="180" t="s">
        <v>435</v>
      </c>
      <c r="P24" s="180" t="s">
        <v>451</v>
      </c>
      <c r="Q24" s="188"/>
    </row>
    <row r="25" spans="2:17" ht="17.25" x14ac:dyDescent="0.25">
      <c r="C25" s="175" t="s">
        <v>409</v>
      </c>
      <c r="G25" s="176"/>
      <c r="K25" s="248"/>
      <c r="L25" s="250"/>
      <c r="M25" s="173" t="s">
        <v>362</v>
      </c>
      <c r="N25" s="189"/>
      <c r="O25" s="190" t="s">
        <v>436</v>
      </c>
      <c r="P25" s="190" t="s">
        <v>452</v>
      </c>
      <c r="Q25" s="191" t="s">
        <v>262</v>
      </c>
    </row>
    <row r="26" spans="2:17" ht="17.25" customHeight="1" x14ac:dyDescent="0.25">
      <c r="C26" s="177" t="s">
        <v>496</v>
      </c>
      <c r="G26" s="176"/>
      <c r="K26" s="251" t="s">
        <v>385</v>
      </c>
      <c r="L26" s="254" t="s">
        <v>374</v>
      </c>
      <c r="M26" s="169" t="s">
        <v>375</v>
      </c>
      <c r="N26" s="187" t="s">
        <v>119</v>
      </c>
      <c r="O26" s="180" t="s">
        <v>437</v>
      </c>
      <c r="P26" s="180" t="s">
        <v>453</v>
      </c>
      <c r="Q26" s="188"/>
    </row>
    <row r="27" spans="2:17" ht="17.25" x14ac:dyDescent="0.25">
      <c r="C27" s="177" t="s">
        <v>497</v>
      </c>
      <c r="K27" s="252"/>
      <c r="L27" s="249"/>
      <c r="M27" s="170" t="s">
        <v>376</v>
      </c>
      <c r="N27" s="187" t="s">
        <v>288</v>
      </c>
      <c r="O27" s="180" t="s">
        <v>438</v>
      </c>
      <c r="P27" s="180" t="s">
        <v>454</v>
      </c>
      <c r="Q27" s="188"/>
    </row>
    <row r="28" spans="2:17" ht="15" customHeight="1" x14ac:dyDescent="0.25">
      <c r="K28" s="253"/>
      <c r="L28" s="250"/>
      <c r="M28" s="173" t="s">
        <v>362</v>
      </c>
      <c r="N28" s="189"/>
      <c r="O28" s="190" t="s">
        <v>439</v>
      </c>
      <c r="P28" s="190" t="s">
        <v>455</v>
      </c>
      <c r="Q28" s="191" t="s">
        <v>287</v>
      </c>
    </row>
    <row r="29" spans="2:17" ht="17.25" x14ac:dyDescent="0.25">
      <c r="K29" s="175" t="s">
        <v>407</v>
      </c>
      <c r="N29" s="164"/>
      <c r="O29" s="164"/>
      <c r="P29" s="164"/>
      <c r="Q29" s="164"/>
    </row>
    <row r="30" spans="2:17" ht="17.25" x14ac:dyDescent="0.25">
      <c r="K30" s="92" t="s">
        <v>408</v>
      </c>
      <c r="N30" s="164"/>
      <c r="O30" s="164"/>
      <c r="P30" s="164"/>
      <c r="Q30" s="164"/>
    </row>
    <row r="31" spans="2:17" ht="17.25" x14ac:dyDescent="0.25">
      <c r="K31" s="92" t="s">
        <v>410</v>
      </c>
      <c r="N31" s="164"/>
      <c r="O31" s="164"/>
      <c r="P31" s="176"/>
      <c r="Q31" s="164"/>
    </row>
    <row r="32" spans="2:17" ht="17.25" x14ac:dyDescent="0.25">
      <c r="K32" s="177" t="s">
        <v>411</v>
      </c>
      <c r="L32" s="178"/>
      <c r="N32" s="164"/>
      <c r="O32" s="164"/>
      <c r="P32" s="176"/>
      <c r="Q32" s="164"/>
    </row>
    <row r="33" spans="11:17" ht="17.25" x14ac:dyDescent="0.25">
      <c r="K33" s="177" t="s">
        <v>498</v>
      </c>
      <c r="L33" s="178"/>
      <c r="N33" s="164"/>
      <c r="O33" s="164"/>
      <c r="P33" s="164"/>
      <c r="Q33" s="164"/>
    </row>
    <row r="34" spans="11:17" x14ac:dyDescent="0.25">
      <c r="K34" s="92" t="s">
        <v>412</v>
      </c>
      <c r="N34" s="164"/>
      <c r="O34" s="164"/>
      <c r="P34" s="164"/>
      <c r="Q34" s="164"/>
    </row>
    <row r="35" spans="11:17" ht="17.25" x14ac:dyDescent="0.25">
      <c r="K35" s="92" t="s">
        <v>499</v>
      </c>
      <c r="N35" s="164"/>
      <c r="O35" s="164"/>
      <c r="P35" s="164"/>
      <c r="Q35" s="164"/>
    </row>
    <row r="36" spans="11:17" ht="17.25" x14ac:dyDescent="0.25">
      <c r="K36" s="92" t="s">
        <v>413</v>
      </c>
    </row>
  </sheetData>
  <mergeCells count="12">
    <mergeCell ref="B5:B8"/>
    <mergeCell ref="C5:C8"/>
    <mergeCell ref="B9:B19"/>
    <mergeCell ref="C9:C19"/>
    <mergeCell ref="B20:B22"/>
    <mergeCell ref="C20:C22"/>
    <mergeCell ref="K5:K9"/>
    <mergeCell ref="L5:L9"/>
    <mergeCell ref="K10:K25"/>
    <mergeCell ref="L10:L25"/>
    <mergeCell ref="K26:K28"/>
    <mergeCell ref="L26:L28"/>
  </mergeCells>
  <pageMargins left="0.7" right="0.7" top="0.75" bottom="0.75" header="0.3" footer="0.3"/>
  <pageSetup orientation="portrait" r:id="rId1"/>
  <ignoredErrors>
    <ignoredError sqref="N5:N15 N19:N27 O7:O8 Q9 Q25 Q28 E5:E21 H8 H19 H22"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5"/>
  <sheetViews>
    <sheetView workbookViewId="0"/>
  </sheetViews>
  <sheetFormatPr defaultRowHeight="12" x14ac:dyDescent="0.2"/>
  <cols>
    <col min="1" max="3" width="5" style="4" customWidth="1"/>
    <col min="4" max="4" width="70.7109375" style="4" customWidth="1"/>
    <col min="5" max="16384" width="9.140625" style="4"/>
  </cols>
  <sheetData>
    <row r="1" spans="1:10" ht="15.75" x14ac:dyDescent="0.25">
      <c r="A1" s="34"/>
      <c r="B1" s="34"/>
      <c r="C1" s="34"/>
      <c r="D1" s="31">
        <v>2018</v>
      </c>
      <c r="E1" s="34"/>
    </row>
    <row r="2" spans="1:10" ht="15.75" x14ac:dyDescent="0.25">
      <c r="A2" s="34"/>
      <c r="B2" s="34"/>
      <c r="C2" s="34"/>
      <c r="D2" s="34"/>
      <c r="E2" s="34"/>
    </row>
    <row r="3" spans="1:10" ht="15.75" x14ac:dyDescent="0.25">
      <c r="A3" s="34" t="s">
        <v>94</v>
      </c>
      <c r="B3" s="34"/>
      <c r="C3" s="34"/>
      <c r="D3" s="34"/>
      <c r="E3" s="34"/>
    </row>
    <row r="4" spans="1:10" ht="15.75" x14ac:dyDescent="0.25">
      <c r="A4" s="34" t="s">
        <v>95</v>
      </c>
      <c r="B4" s="34"/>
      <c r="C4" s="34"/>
      <c r="D4" s="34"/>
      <c r="E4" s="34"/>
      <c r="J4" s="34" t="s">
        <v>96</v>
      </c>
    </row>
    <row r="5" spans="1:10" ht="15.75" x14ac:dyDescent="0.25">
      <c r="A5" s="34"/>
      <c r="B5" s="34"/>
      <c r="C5" s="34"/>
      <c r="D5" s="34"/>
      <c r="E5" s="34"/>
    </row>
    <row r="6" spans="1:10" ht="15.75" x14ac:dyDescent="0.25">
      <c r="A6" s="34"/>
      <c r="B6" s="34"/>
      <c r="C6" s="34"/>
      <c r="D6" s="34"/>
      <c r="E6" s="34"/>
    </row>
    <row r="8" spans="1:10" s="15" customFormat="1" ht="12.75" x14ac:dyDescent="0.2">
      <c r="A8" s="261" t="s">
        <v>39</v>
      </c>
      <c r="B8" s="261"/>
      <c r="C8" s="261"/>
      <c r="D8" s="261"/>
      <c r="E8" s="261"/>
      <c r="F8" s="261"/>
      <c r="G8" s="261"/>
      <c r="H8" s="261"/>
      <c r="I8" s="261"/>
      <c r="J8" s="14"/>
    </row>
    <row r="10" spans="1:10" x14ac:dyDescent="0.2">
      <c r="A10" s="7" t="s">
        <v>40</v>
      </c>
      <c r="B10" s="7"/>
      <c r="C10" s="7"/>
      <c r="D10" s="7"/>
      <c r="E10" s="8">
        <v>2014</v>
      </c>
      <c r="F10" s="8">
        <v>2015</v>
      </c>
      <c r="G10" s="8">
        <v>2016</v>
      </c>
      <c r="H10" s="8">
        <v>2017</v>
      </c>
      <c r="I10" s="8">
        <v>2018</v>
      </c>
    </row>
    <row r="11" spans="1:10" x14ac:dyDescent="0.2">
      <c r="A11" s="1"/>
      <c r="B11" s="1" t="s">
        <v>44</v>
      </c>
      <c r="C11" s="1"/>
      <c r="D11" s="1"/>
      <c r="E11" s="27">
        <v>94682</v>
      </c>
      <c r="F11" s="27">
        <v>72968</v>
      </c>
      <c r="G11" s="28">
        <v>78454</v>
      </c>
      <c r="H11" s="28">
        <v>78523</v>
      </c>
      <c r="I11" s="28">
        <v>84229</v>
      </c>
    </row>
    <row r="12" spans="1:10" x14ac:dyDescent="0.2">
      <c r="A12" s="1"/>
      <c r="B12" s="1" t="s">
        <v>41</v>
      </c>
      <c r="C12" s="1"/>
      <c r="D12" s="1"/>
      <c r="E12" s="27">
        <v>196512</v>
      </c>
      <c r="F12" s="27">
        <v>176290</v>
      </c>
      <c r="G12" s="28">
        <v>207625</v>
      </c>
      <c r="H12" s="28">
        <v>223160</v>
      </c>
      <c r="I12" s="28">
        <v>255034</v>
      </c>
    </row>
    <row r="13" spans="1:10" x14ac:dyDescent="0.2">
      <c r="A13" s="2" t="s">
        <v>42</v>
      </c>
      <c r="B13" s="2"/>
      <c r="C13" s="2"/>
      <c r="D13" s="2"/>
      <c r="E13" s="25">
        <v>289977</v>
      </c>
      <c r="F13" s="25">
        <v>248609</v>
      </c>
      <c r="G13" s="25">
        <v>285067</v>
      </c>
      <c r="H13" s="25">
        <v>300957</v>
      </c>
      <c r="I13" s="25">
        <v>338769</v>
      </c>
    </row>
    <row r="14" spans="1:10" x14ac:dyDescent="0.2">
      <c r="A14" s="2" t="s">
        <v>43</v>
      </c>
      <c r="B14" s="2"/>
      <c r="C14" s="2"/>
      <c r="D14" s="2"/>
      <c r="E14" s="25">
        <v>208099</v>
      </c>
      <c r="F14" s="25">
        <v>219150</v>
      </c>
      <c r="G14" s="25">
        <v>264625</v>
      </c>
      <c r="H14" s="25">
        <v>315859</v>
      </c>
      <c r="I14" s="25">
        <v>356876</v>
      </c>
    </row>
    <row r="17" spans="1:9" s="15" customFormat="1" ht="12.75" customHeight="1" x14ac:dyDescent="0.2">
      <c r="A17" s="262" t="s">
        <v>45</v>
      </c>
      <c r="B17" s="262"/>
      <c r="C17" s="262"/>
      <c r="D17" s="262"/>
      <c r="E17" s="262"/>
      <c r="F17" s="262"/>
      <c r="G17" s="262"/>
      <c r="H17" s="262"/>
      <c r="I17" s="262"/>
    </row>
    <row r="18" spans="1:9" s="15" customFormat="1" ht="12.75" x14ac:dyDescent="0.2">
      <c r="A18" s="262"/>
      <c r="B18" s="262"/>
      <c r="C18" s="262"/>
      <c r="D18" s="262"/>
      <c r="E18" s="262"/>
      <c r="F18" s="262"/>
      <c r="G18" s="262"/>
      <c r="H18" s="262"/>
      <c r="I18" s="262"/>
    </row>
    <row r="20" spans="1:9" x14ac:dyDescent="0.2">
      <c r="A20" s="2" t="s">
        <v>47</v>
      </c>
      <c r="B20" s="2"/>
      <c r="C20" s="2"/>
      <c r="D20" s="2"/>
      <c r="E20" s="8">
        <v>2014</v>
      </c>
      <c r="F20" s="8">
        <v>2015</v>
      </c>
      <c r="G20" s="8">
        <v>2016</v>
      </c>
      <c r="H20" s="8">
        <v>2017</v>
      </c>
      <c r="I20" s="8">
        <v>2018</v>
      </c>
    </row>
    <row r="21" spans="1:9" x14ac:dyDescent="0.2">
      <c r="C21" s="4" t="s">
        <v>48</v>
      </c>
      <c r="E21" s="24">
        <v>11028</v>
      </c>
      <c r="F21" s="24">
        <v>6594</v>
      </c>
      <c r="G21" s="24">
        <v>5227</v>
      </c>
      <c r="H21" s="24">
        <v>1916</v>
      </c>
      <c r="I21" s="24">
        <v>559</v>
      </c>
    </row>
    <row r="22" spans="1:9" x14ac:dyDescent="0.2">
      <c r="C22" s="4" t="s">
        <v>50</v>
      </c>
      <c r="E22" s="24">
        <v>0</v>
      </c>
      <c r="F22" s="24">
        <v>1</v>
      </c>
      <c r="G22" s="24">
        <v>0</v>
      </c>
      <c r="H22" s="24">
        <v>0</v>
      </c>
      <c r="I22" s="24">
        <v>0</v>
      </c>
    </row>
    <row r="23" spans="1:9" x14ac:dyDescent="0.2">
      <c r="C23" s="4" t="s">
        <v>49</v>
      </c>
      <c r="E23" s="24">
        <v>1042</v>
      </c>
      <c r="F23" s="24">
        <v>829</v>
      </c>
      <c r="G23" s="24">
        <v>2592</v>
      </c>
      <c r="H23" s="24">
        <v>1425</v>
      </c>
      <c r="I23" s="24">
        <v>299</v>
      </c>
    </row>
    <row r="24" spans="1:9" x14ac:dyDescent="0.2">
      <c r="B24" s="2" t="s">
        <v>57</v>
      </c>
      <c r="C24" s="2"/>
      <c r="D24" s="2"/>
      <c r="E24" s="25">
        <v>11884</v>
      </c>
      <c r="F24" s="25">
        <v>7384</v>
      </c>
      <c r="G24" s="25">
        <v>7763</v>
      </c>
      <c r="H24" s="25">
        <v>3320</v>
      </c>
      <c r="I24" s="25">
        <v>856</v>
      </c>
    </row>
    <row r="25" spans="1:9" x14ac:dyDescent="0.2">
      <c r="C25" s="4" t="s">
        <v>51</v>
      </c>
      <c r="E25" s="24">
        <v>29793</v>
      </c>
      <c r="F25" s="24">
        <v>30738</v>
      </c>
      <c r="G25" s="24">
        <v>34134</v>
      </c>
      <c r="H25" s="24">
        <v>35175</v>
      </c>
      <c r="I25" s="24">
        <v>35835</v>
      </c>
    </row>
    <row r="26" spans="1:9" x14ac:dyDescent="0.2">
      <c r="C26" s="4" t="s">
        <v>52</v>
      </c>
      <c r="E26" s="24">
        <v>9563</v>
      </c>
      <c r="F26" s="24">
        <v>9306</v>
      </c>
      <c r="G26" s="24">
        <v>10915</v>
      </c>
      <c r="H26" s="24">
        <v>12901</v>
      </c>
      <c r="I26" s="24">
        <v>17371</v>
      </c>
    </row>
    <row r="27" spans="1:9" x14ac:dyDescent="0.2">
      <c r="C27" s="4" t="s">
        <v>53</v>
      </c>
      <c r="E27" s="24">
        <v>91</v>
      </c>
      <c r="F27" s="24">
        <v>54</v>
      </c>
      <c r="G27" s="24">
        <v>109</v>
      </c>
      <c r="H27" s="24">
        <v>17</v>
      </c>
      <c r="I27" s="24">
        <v>0</v>
      </c>
    </row>
    <row r="28" spans="1:9" x14ac:dyDescent="0.2">
      <c r="B28" s="2" t="s">
        <v>54</v>
      </c>
      <c r="C28" s="2"/>
      <c r="D28" s="2"/>
      <c r="E28" s="25">
        <v>39425</v>
      </c>
      <c r="F28" s="25">
        <v>40084</v>
      </c>
      <c r="G28" s="25">
        <v>45142</v>
      </c>
      <c r="H28" s="25">
        <v>48069</v>
      </c>
      <c r="I28" s="25">
        <v>53159</v>
      </c>
    </row>
    <row r="29" spans="1:9" x14ac:dyDescent="0.2">
      <c r="B29" s="2" t="s">
        <v>55</v>
      </c>
      <c r="C29" s="2"/>
      <c r="D29" s="2"/>
      <c r="E29" s="25">
        <v>43509</v>
      </c>
      <c r="F29" s="25">
        <v>25543</v>
      </c>
      <c r="G29" s="25">
        <v>25624</v>
      </c>
      <c r="H29" s="25">
        <v>27265</v>
      </c>
      <c r="I29" s="25">
        <v>30351</v>
      </c>
    </row>
    <row r="30" spans="1:9" ht="12.75" thickBot="1" x14ac:dyDescent="0.25">
      <c r="A30" s="3" t="s">
        <v>56</v>
      </c>
      <c r="B30" s="3"/>
      <c r="C30" s="3"/>
      <c r="D30" s="3"/>
      <c r="E30" s="26">
        <v>94682</v>
      </c>
      <c r="F30" s="26">
        <v>72968</v>
      </c>
      <c r="G30" s="26">
        <v>78454</v>
      </c>
      <c r="H30" s="26">
        <v>78523</v>
      </c>
      <c r="I30" s="26">
        <v>84229</v>
      </c>
    </row>
    <row r="31" spans="1:9" ht="12.75" thickTop="1" x14ac:dyDescent="0.2"/>
    <row r="33" spans="1:9" s="15" customFormat="1" ht="12.75" customHeight="1" x14ac:dyDescent="0.2">
      <c r="A33" s="262" t="s">
        <v>46</v>
      </c>
      <c r="B33" s="262"/>
      <c r="C33" s="262"/>
      <c r="D33" s="262"/>
      <c r="E33" s="262"/>
      <c r="F33" s="262"/>
      <c r="G33" s="262"/>
      <c r="H33" s="262"/>
      <c r="I33" s="262"/>
    </row>
    <row r="34" spans="1:9" s="15" customFormat="1" ht="12.75" x14ac:dyDescent="0.2">
      <c r="A34" s="262"/>
      <c r="B34" s="262"/>
      <c r="C34" s="262"/>
      <c r="D34" s="262"/>
      <c r="E34" s="262"/>
      <c r="F34" s="262"/>
      <c r="G34" s="262"/>
      <c r="H34" s="262"/>
      <c r="I34" s="262"/>
    </row>
    <row r="36" spans="1:9" x14ac:dyDescent="0.2">
      <c r="A36" s="2" t="s">
        <v>58</v>
      </c>
      <c r="B36" s="2"/>
      <c r="C36" s="2"/>
      <c r="D36" s="2"/>
      <c r="E36" s="8">
        <v>2014</v>
      </c>
      <c r="F36" s="8">
        <v>2015</v>
      </c>
      <c r="G36" s="8">
        <v>2016</v>
      </c>
      <c r="H36" s="8">
        <v>2017</v>
      </c>
      <c r="I36" s="8">
        <v>2018</v>
      </c>
    </row>
    <row r="37" spans="1:9" x14ac:dyDescent="0.2">
      <c r="D37" s="4" t="s">
        <v>59</v>
      </c>
      <c r="E37" s="24">
        <v>741</v>
      </c>
      <c r="F37" s="24">
        <v>836</v>
      </c>
      <c r="G37" s="24">
        <v>870</v>
      </c>
      <c r="H37" s="24">
        <v>722</v>
      </c>
      <c r="I37" s="24">
        <v>676</v>
      </c>
    </row>
    <row r="38" spans="1:9" x14ac:dyDescent="0.2">
      <c r="D38" s="4" t="s">
        <v>60</v>
      </c>
      <c r="E38" s="24">
        <v>19470</v>
      </c>
      <c r="F38" s="24">
        <v>17949</v>
      </c>
      <c r="G38" s="24">
        <v>16580</v>
      </c>
      <c r="H38" s="24">
        <v>16147</v>
      </c>
      <c r="I38" s="24">
        <v>15287</v>
      </c>
    </row>
    <row r="39" spans="1:9" x14ac:dyDescent="0.2">
      <c r="D39" s="4" t="s">
        <v>61</v>
      </c>
      <c r="E39" s="24">
        <v>0</v>
      </c>
      <c r="F39" s="24">
        <v>0</v>
      </c>
      <c r="G39" s="24">
        <v>0</v>
      </c>
      <c r="H39" s="24">
        <v>87</v>
      </c>
      <c r="I39" s="24">
        <v>601</v>
      </c>
    </row>
    <row r="40" spans="1:9" x14ac:dyDescent="0.2">
      <c r="D40" s="4" t="s">
        <v>62</v>
      </c>
      <c r="E40" s="24">
        <v>1083</v>
      </c>
      <c r="F40" s="24">
        <v>751</v>
      </c>
      <c r="G40" s="24">
        <v>730</v>
      </c>
      <c r="H40" s="24">
        <v>605</v>
      </c>
      <c r="I40" s="24">
        <v>639</v>
      </c>
    </row>
    <row r="41" spans="1:9" x14ac:dyDescent="0.2">
      <c r="D41" s="4" t="s">
        <v>63</v>
      </c>
      <c r="E41" s="24">
        <v>292</v>
      </c>
      <c r="F41" s="24">
        <v>168</v>
      </c>
      <c r="G41" s="24">
        <v>165</v>
      </c>
      <c r="H41" s="24">
        <v>144</v>
      </c>
      <c r="I41" s="24">
        <v>92</v>
      </c>
    </row>
    <row r="42" spans="1:9" x14ac:dyDescent="0.2">
      <c r="C42" s="2" t="s">
        <v>64</v>
      </c>
      <c r="D42" s="2"/>
      <c r="E42" s="25">
        <v>21546</v>
      </c>
      <c r="F42" s="25">
        <v>19662</v>
      </c>
      <c r="G42" s="25">
        <v>18329</v>
      </c>
      <c r="H42" s="25">
        <v>17689</v>
      </c>
      <c r="I42" s="25">
        <v>17282</v>
      </c>
    </row>
    <row r="43" spans="1:9" x14ac:dyDescent="0.2">
      <c r="C43" s="2" t="s">
        <v>65</v>
      </c>
      <c r="D43" s="2"/>
      <c r="E43" s="25">
        <v>617</v>
      </c>
      <c r="F43" s="25">
        <v>513</v>
      </c>
      <c r="G43" s="25">
        <v>324</v>
      </c>
      <c r="H43" s="25">
        <v>170</v>
      </c>
      <c r="I43" s="25">
        <v>127</v>
      </c>
    </row>
    <row r="44" spans="1:9" x14ac:dyDescent="0.2">
      <c r="C44" s="2" t="s">
        <v>66</v>
      </c>
      <c r="D44" s="2"/>
      <c r="E44" s="25">
        <v>10518</v>
      </c>
      <c r="F44" s="25">
        <v>10566</v>
      </c>
      <c r="G44" s="25">
        <v>10617</v>
      </c>
      <c r="H44" s="25">
        <v>8813</v>
      </c>
      <c r="I44" s="25">
        <v>9917</v>
      </c>
    </row>
    <row r="45" spans="1:9" x14ac:dyDescent="0.2">
      <c r="C45" s="6" t="s">
        <v>67</v>
      </c>
      <c r="D45" s="6"/>
      <c r="E45" s="29">
        <v>192</v>
      </c>
      <c r="F45" s="29">
        <v>44</v>
      </c>
      <c r="G45" s="29">
        <v>0</v>
      </c>
      <c r="H45" s="29">
        <v>0</v>
      </c>
      <c r="I45" s="29">
        <v>0</v>
      </c>
    </row>
    <row r="46" spans="1:9" x14ac:dyDescent="0.2">
      <c r="B46" s="2" t="s">
        <v>68</v>
      </c>
      <c r="C46" s="2"/>
      <c r="D46" s="2"/>
      <c r="E46" s="25">
        <v>32830</v>
      </c>
      <c r="F46" s="25">
        <v>30747</v>
      </c>
      <c r="G46" s="25">
        <v>29246</v>
      </c>
      <c r="H46" s="25">
        <v>26654</v>
      </c>
      <c r="I46" s="25">
        <v>27310</v>
      </c>
    </row>
    <row r="47" spans="1:9" x14ac:dyDescent="0.2">
      <c r="D47" s="4" t="s">
        <v>69</v>
      </c>
      <c r="E47" s="24">
        <v>20328</v>
      </c>
      <c r="F47" s="24">
        <v>11006</v>
      </c>
      <c r="G47" s="24">
        <v>7045</v>
      </c>
      <c r="H47" s="24">
        <v>8817</v>
      </c>
      <c r="I47" s="24">
        <v>9743</v>
      </c>
    </row>
    <row r="48" spans="1:9" x14ac:dyDescent="0.2">
      <c r="D48" s="4" t="s">
        <v>70</v>
      </c>
      <c r="E48" s="24">
        <v>723</v>
      </c>
      <c r="F48" s="24">
        <v>552</v>
      </c>
      <c r="G48" s="24">
        <v>604</v>
      </c>
      <c r="H48" s="24">
        <v>698</v>
      </c>
      <c r="I48" s="24">
        <v>966</v>
      </c>
    </row>
    <row r="49" spans="2:9" x14ac:dyDescent="0.2">
      <c r="D49" s="4" t="s">
        <v>71</v>
      </c>
      <c r="E49" s="24">
        <v>12665</v>
      </c>
      <c r="F49" s="24">
        <v>11577</v>
      </c>
      <c r="G49" s="24">
        <v>12438</v>
      </c>
      <c r="H49" s="24">
        <v>12963</v>
      </c>
      <c r="I49" s="24">
        <v>14606</v>
      </c>
    </row>
    <row r="50" spans="2:9" x14ac:dyDescent="0.2">
      <c r="D50" s="4" t="s">
        <v>72</v>
      </c>
      <c r="E50" s="24">
        <v>717</v>
      </c>
      <c r="F50" s="24">
        <v>924</v>
      </c>
      <c r="G50" s="24">
        <v>978</v>
      </c>
      <c r="H50" s="24">
        <v>1105</v>
      </c>
      <c r="I50" s="24">
        <v>1054</v>
      </c>
    </row>
    <row r="51" spans="2:9" x14ac:dyDescent="0.2">
      <c r="C51" s="2" t="s">
        <v>73</v>
      </c>
      <c r="D51" s="2"/>
      <c r="E51" s="25">
        <v>34300</v>
      </c>
      <c r="F51" s="25">
        <v>24024</v>
      </c>
      <c r="G51" s="25">
        <v>21030</v>
      </c>
      <c r="H51" s="25">
        <v>23559</v>
      </c>
      <c r="I51" s="25">
        <v>26349</v>
      </c>
    </row>
    <row r="52" spans="2:9" x14ac:dyDescent="0.2">
      <c r="D52" s="4" t="s">
        <v>74</v>
      </c>
      <c r="E52" s="24">
        <v>51958</v>
      </c>
      <c r="F52" s="24">
        <v>48182</v>
      </c>
      <c r="G52" s="24">
        <v>52618</v>
      </c>
      <c r="H52" s="24">
        <v>62314</v>
      </c>
      <c r="I52" s="24">
        <v>62583</v>
      </c>
    </row>
    <row r="53" spans="2:9" x14ac:dyDescent="0.2">
      <c r="D53" s="4" t="s">
        <v>75</v>
      </c>
      <c r="E53" s="24">
        <v>2335</v>
      </c>
      <c r="F53" s="24">
        <v>1932</v>
      </c>
      <c r="G53" s="24">
        <v>2058</v>
      </c>
      <c r="H53" s="24">
        <v>2030</v>
      </c>
      <c r="I53" s="24">
        <v>1948</v>
      </c>
    </row>
    <row r="54" spans="2:9" x14ac:dyDescent="0.2">
      <c r="D54" s="4" t="s">
        <v>76</v>
      </c>
      <c r="E54" s="24">
        <v>3105</v>
      </c>
      <c r="F54" s="24">
        <v>3293</v>
      </c>
      <c r="G54" s="24">
        <v>4108</v>
      </c>
      <c r="H54" s="24">
        <v>5832</v>
      </c>
      <c r="I54" s="24">
        <v>7355</v>
      </c>
    </row>
    <row r="55" spans="2:9" x14ac:dyDescent="0.2">
      <c r="C55" s="2" t="s">
        <v>77</v>
      </c>
      <c r="D55" s="2"/>
      <c r="E55" s="25">
        <v>57363</v>
      </c>
      <c r="F55" s="25">
        <v>53366</v>
      </c>
      <c r="G55" s="25">
        <v>58763</v>
      </c>
      <c r="H55" s="25">
        <v>70147</v>
      </c>
      <c r="I55" s="25">
        <v>71850</v>
      </c>
    </row>
    <row r="56" spans="2:9" x14ac:dyDescent="0.2">
      <c r="C56" s="2" t="s">
        <v>78</v>
      </c>
      <c r="D56" s="2"/>
      <c r="E56" s="25">
        <v>177</v>
      </c>
      <c r="F56" s="25">
        <v>395</v>
      </c>
      <c r="G56" s="25">
        <v>443</v>
      </c>
      <c r="H56" s="25">
        <v>403</v>
      </c>
      <c r="I56" s="25">
        <v>264</v>
      </c>
    </row>
    <row r="57" spans="2:9" x14ac:dyDescent="0.2">
      <c r="D57" s="4" t="s">
        <v>79</v>
      </c>
      <c r="E57" s="24">
        <v>20939</v>
      </c>
      <c r="F57" s="24">
        <v>18780</v>
      </c>
      <c r="G57" s="24">
        <v>23509</v>
      </c>
      <c r="H57" s="24">
        <v>25390</v>
      </c>
      <c r="I57" s="24">
        <v>29222</v>
      </c>
    </row>
    <row r="58" spans="2:9" x14ac:dyDescent="0.2">
      <c r="D58" s="4" t="s">
        <v>80</v>
      </c>
      <c r="E58" s="24">
        <v>5617</v>
      </c>
      <c r="F58" s="24">
        <v>6509</v>
      </c>
      <c r="G58" s="24">
        <v>10520</v>
      </c>
      <c r="H58" s="24">
        <v>11653</v>
      </c>
      <c r="I58" s="24">
        <v>16078</v>
      </c>
    </row>
    <row r="59" spans="2:9" x14ac:dyDescent="0.2">
      <c r="D59" s="4" t="s">
        <v>81</v>
      </c>
      <c r="E59" s="24">
        <v>36786</v>
      </c>
      <c r="F59" s="24">
        <v>33569</v>
      </c>
      <c r="G59" s="24">
        <v>54978</v>
      </c>
      <c r="H59" s="24">
        <v>56539</v>
      </c>
      <c r="I59" s="24">
        <v>75517</v>
      </c>
    </row>
    <row r="60" spans="2:9" x14ac:dyDescent="0.2">
      <c r="D60" s="4" t="s">
        <v>82</v>
      </c>
      <c r="E60" s="24">
        <v>5437</v>
      </c>
      <c r="F60" s="24">
        <v>4664</v>
      </c>
      <c r="G60" s="24">
        <v>4883</v>
      </c>
      <c r="H60" s="24">
        <v>5192</v>
      </c>
      <c r="I60" s="24">
        <v>5121</v>
      </c>
    </row>
    <row r="61" spans="2:9" x14ac:dyDescent="0.2">
      <c r="D61" s="4" t="s">
        <v>83</v>
      </c>
      <c r="E61" s="24">
        <v>1661</v>
      </c>
      <c r="F61" s="24">
        <v>1645</v>
      </c>
      <c r="G61" s="24">
        <v>1886</v>
      </c>
      <c r="H61" s="24">
        <v>1842</v>
      </c>
      <c r="I61" s="24">
        <v>1943</v>
      </c>
    </row>
    <row r="62" spans="2:9" x14ac:dyDescent="0.2">
      <c r="C62" s="2" t="s">
        <v>84</v>
      </c>
      <c r="D62" s="2"/>
      <c r="E62" s="25">
        <v>70204</v>
      </c>
      <c r="F62" s="25">
        <v>64993</v>
      </c>
      <c r="G62" s="25">
        <v>95160</v>
      </c>
      <c r="H62" s="25">
        <v>100169</v>
      </c>
      <c r="I62" s="25">
        <v>127329</v>
      </c>
    </row>
    <row r="63" spans="2:9" x14ac:dyDescent="0.2">
      <c r="C63" s="6" t="s">
        <v>85</v>
      </c>
      <c r="D63" s="6"/>
      <c r="E63" s="29">
        <v>2861</v>
      </c>
      <c r="F63" s="29">
        <v>3528</v>
      </c>
      <c r="G63" s="29">
        <v>3696</v>
      </c>
      <c r="H63" s="29">
        <v>2737</v>
      </c>
      <c r="I63" s="29">
        <v>2465</v>
      </c>
    </row>
    <row r="64" spans="2:9" x14ac:dyDescent="0.2">
      <c r="B64" s="2" t="s">
        <v>86</v>
      </c>
      <c r="C64" s="2"/>
      <c r="D64" s="2"/>
      <c r="E64" s="25">
        <v>164216</v>
      </c>
      <c r="F64" s="25">
        <v>145843</v>
      </c>
      <c r="G64" s="25">
        <v>178811</v>
      </c>
      <c r="H64" s="25">
        <v>196755</v>
      </c>
      <c r="I64" s="25">
        <v>227983</v>
      </c>
    </row>
    <row r="65" spans="1:9" x14ac:dyDescent="0.2">
      <c r="B65" s="6" t="s">
        <v>87</v>
      </c>
      <c r="C65" s="6"/>
      <c r="D65" s="6"/>
      <c r="E65" s="29">
        <v>12</v>
      </c>
      <c r="F65" s="29">
        <v>145</v>
      </c>
      <c r="G65" s="29">
        <v>94</v>
      </c>
      <c r="H65" s="29">
        <v>49</v>
      </c>
      <c r="I65" s="29">
        <v>106</v>
      </c>
    </row>
    <row r="66" spans="1:9" ht="12.75" thickBot="1" x14ac:dyDescent="0.25">
      <c r="A66" s="3" t="s">
        <v>88</v>
      </c>
      <c r="B66" s="3"/>
      <c r="C66" s="3"/>
      <c r="D66" s="3"/>
      <c r="E66" s="26">
        <v>196512</v>
      </c>
      <c r="F66" s="26">
        <v>176290</v>
      </c>
      <c r="G66" s="26">
        <v>207625</v>
      </c>
      <c r="H66" s="26">
        <v>223160</v>
      </c>
      <c r="I66" s="26">
        <v>255034</v>
      </c>
    </row>
    <row r="67" spans="1:9" ht="12.75" thickTop="1" x14ac:dyDescent="0.2"/>
    <row r="68" spans="1:9" s="9" customFormat="1" ht="11.25" x14ac:dyDescent="0.2">
      <c r="A68" s="9" t="s">
        <v>33</v>
      </c>
      <c r="D68" s="23"/>
      <c r="F68" s="23"/>
      <c r="H68" s="23"/>
    </row>
    <row r="69" spans="1:9" s="9" customFormat="1" ht="11.25" x14ac:dyDescent="0.2">
      <c r="A69" s="11" t="s">
        <v>34</v>
      </c>
      <c r="D69" s="23"/>
      <c r="F69" s="23"/>
      <c r="H69" s="23"/>
    </row>
    <row r="70" spans="1:9" s="9" customFormat="1" ht="11.25" x14ac:dyDescent="0.2">
      <c r="A70" s="263" t="s">
        <v>89</v>
      </c>
      <c r="B70" s="263"/>
      <c r="C70" s="263"/>
      <c r="D70" s="263"/>
      <c r="E70" s="263"/>
      <c r="F70" s="263"/>
      <c r="G70" s="263"/>
      <c r="H70" s="263"/>
      <c r="I70" s="263"/>
    </row>
    <row r="71" spans="1:9" s="9" customFormat="1" ht="11.25" x14ac:dyDescent="0.2">
      <c r="A71" s="263"/>
      <c r="B71" s="263"/>
      <c r="C71" s="263"/>
      <c r="D71" s="263"/>
      <c r="E71" s="263"/>
      <c r="F71" s="263"/>
      <c r="G71" s="263"/>
      <c r="H71" s="263"/>
      <c r="I71" s="263"/>
    </row>
    <row r="72" spans="1:9" s="9" customFormat="1" ht="11.25" x14ac:dyDescent="0.2">
      <c r="A72" s="12"/>
      <c r="B72" s="13"/>
      <c r="C72" s="13"/>
      <c r="D72" s="13"/>
      <c r="E72" s="13"/>
      <c r="F72" s="13"/>
      <c r="G72" s="13"/>
      <c r="H72" s="13"/>
      <c r="I72" s="13"/>
    </row>
    <row r="73" spans="1:9" s="9" customFormat="1" ht="11.25" x14ac:dyDescent="0.2">
      <c r="A73" s="10" t="s">
        <v>90</v>
      </c>
      <c r="D73" s="23"/>
      <c r="F73" s="23"/>
      <c r="H73" s="23"/>
    </row>
    <row r="74" spans="1:9" s="9" customFormat="1" ht="11.25" x14ac:dyDescent="0.2">
      <c r="A74" s="10" t="s">
        <v>36</v>
      </c>
      <c r="D74" s="23"/>
      <c r="F74" s="23"/>
      <c r="H74" s="23"/>
    </row>
    <row r="75" spans="1:9" s="9" customFormat="1" ht="11.25" x14ac:dyDescent="0.2">
      <c r="D75" s="23"/>
      <c r="F75" s="23"/>
      <c r="H75" s="23"/>
    </row>
  </sheetData>
  <mergeCells count="4">
    <mergeCell ref="A8:I8"/>
    <mergeCell ref="A17:I18"/>
    <mergeCell ref="A33:I34"/>
    <mergeCell ref="A70:I7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45"/>
  <sheetViews>
    <sheetView workbookViewId="0"/>
  </sheetViews>
  <sheetFormatPr defaultRowHeight="12" x14ac:dyDescent="0.2"/>
  <cols>
    <col min="1" max="1" width="9.140625" style="4"/>
    <col min="2" max="2" width="47" style="4" customWidth="1"/>
    <col min="3" max="3" width="9.42578125" style="4" customWidth="1"/>
    <col min="4" max="4" width="10.7109375" style="4" customWidth="1"/>
    <col min="5" max="5" width="9.42578125" style="4" customWidth="1"/>
    <col min="6" max="6" width="10.7109375" style="4" customWidth="1"/>
    <col min="7" max="7" width="8.7109375" style="4" customWidth="1"/>
    <col min="8" max="8" width="10.7109375" style="4" customWidth="1"/>
    <col min="9" max="9" width="9.5703125" style="4" customWidth="1"/>
    <col min="10" max="10" width="10.7109375" style="4" customWidth="1"/>
    <col min="11" max="11" width="9.5703125" style="4" customWidth="1"/>
    <col min="12" max="12" width="10.7109375" style="4" customWidth="1"/>
    <col min="13" max="13" width="8.85546875" style="4" customWidth="1"/>
    <col min="14" max="14" width="10.7109375" style="4" customWidth="1"/>
    <col min="15" max="15" width="9" style="4" customWidth="1"/>
    <col min="16" max="16" width="10.7109375" style="4" customWidth="1"/>
    <col min="17" max="17" width="9.7109375" style="4" customWidth="1"/>
    <col min="18" max="18" width="10.7109375" style="4" customWidth="1"/>
    <col min="19" max="19" width="9.140625" style="4" customWidth="1"/>
    <col min="20" max="20" width="10.7109375" style="4" customWidth="1"/>
    <col min="21" max="21" width="9.42578125" style="4" customWidth="1"/>
    <col min="22" max="22" width="10.7109375" style="4" customWidth="1"/>
    <col min="23" max="16384" width="9.140625" style="4"/>
  </cols>
  <sheetData>
    <row r="1" spans="1:30" ht="15.75" x14ac:dyDescent="0.2">
      <c r="B1" s="31">
        <v>2018</v>
      </c>
    </row>
    <row r="2" spans="1:30" ht="15.75" x14ac:dyDescent="0.25">
      <c r="A2" s="34" t="s">
        <v>91</v>
      </c>
    </row>
    <row r="3" spans="1:30" ht="15.75" x14ac:dyDescent="0.25">
      <c r="A3" s="34" t="s">
        <v>92</v>
      </c>
      <c r="H3" s="34" t="s">
        <v>93</v>
      </c>
    </row>
    <row r="4" spans="1:30" ht="15.75" x14ac:dyDescent="0.25">
      <c r="A4" s="34"/>
      <c r="H4" s="34"/>
    </row>
    <row r="5" spans="1:30" s="15" customFormat="1" ht="12.75" x14ac:dyDescent="0.2">
      <c r="A5" s="14" t="s">
        <v>1</v>
      </c>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row>
    <row r="7" spans="1:30" x14ac:dyDescent="0.2">
      <c r="A7" s="264" t="s">
        <v>2</v>
      </c>
      <c r="B7" s="264"/>
      <c r="C7" s="266">
        <v>2009</v>
      </c>
      <c r="D7" s="267"/>
      <c r="E7" s="266">
        <v>2010</v>
      </c>
      <c r="F7" s="267"/>
      <c r="G7" s="266">
        <v>2011</v>
      </c>
      <c r="H7" s="267"/>
      <c r="I7" s="266">
        <v>2012</v>
      </c>
      <c r="J7" s="267"/>
      <c r="K7" s="266">
        <v>2013</v>
      </c>
      <c r="L7" s="267"/>
      <c r="M7" s="266">
        <v>2014</v>
      </c>
      <c r="N7" s="267"/>
      <c r="O7" s="266">
        <v>2015</v>
      </c>
      <c r="P7" s="267"/>
      <c r="Q7" s="266">
        <v>2016</v>
      </c>
      <c r="R7" s="267"/>
      <c r="S7" s="266">
        <v>2017</v>
      </c>
      <c r="T7" s="267"/>
      <c r="U7" s="266">
        <v>2018</v>
      </c>
      <c r="V7" s="267"/>
      <c r="W7" s="5"/>
    </row>
    <row r="8" spans="1:30" x14ac:dyDescent="0.2">
      <c r="A8" s="265"/>
      <c r="B8" s="265"/>
      <c r="C8" s="22" t="s">
        <v>3</v>
      </c>
      <c r="D8" s="22" t="s">
        <v>4</v>
      </c>
      <c r="E8" s="22" t="s">
        <v>3</v>
      </c>
      <c r="F8" s="22" t="s">
        <v>4</v>
      </c>
      <c r="G8" s="22" t="s">
        <v>3</v>
      </c>
      <c r="H8" s="22" t="s">
        <v>4</v>
      </c>
      <c r="I8" s="22" t="s">
        <v>3</v>
      </c>
      <c r="J8" s="22" t="s">
        <v>4</v>
      </c>
      <c r="K8" s="22" t="s">
        <v>3</v>
      </c>
      <c r="L8" s="22" t="s">
        <v>4</v>
      </c>
      <c r="M8" s="22" t="s">
        <v>3</v>
      </c>
      <c r="N8" s="22" t="s">
        <v>4</v>
      </c>
      <c r="O8" s="22" t="s">
        <v>3</v>
      </c>
      <c r="P8" s="22" t="s">
        <v>4</v>
      </c>
      <c r="Q8" s="22" t="s">
        <v>3</v>
      </c>
      <c r="R8" s="22" t="s">
        <v>4</v>
      </c>
      <c r="S8" s="22" t="s">
        <v>3</v>
      </c>
      <c r="T8" s="22" t="s">
        <v>4</v>
      </c>
      <c r="U8" s="22" t="s">
        <v>3</v>
      </c>
      <c r="V8" s="22" t="s">
        <v>4</v>
      </c>
      <c r="W8" s="5"/>
    </row>
    <row r="9" spans="1:30" x14ac:dyDescent="0.2">
      <c r="B9" s="4" t="s">
        <v>5</v>
      </c>
      <c r="C9" s="24">
        <v>0</v>
      </c>
      <c r="D9" s="16">
        <f>(C9/C$38)*100</f>
        <v>0</v>
      </c>
      <c r="E9" s="24">
        <v>0</v>
      </c>
      <c r="F9" s="19">
        <f>(E9/E$38)*100</f>
        <v>0</v>
      </c>
      <c r="G9" s="24">
        <v>0</v>
      </c>
      <c r="H9" s="16">
        <f>(G9/G$38)*100</f>
        <v>0</v>
      </c>
      <c r="I9" s="24">
        <v>0</v>
      </c>
      <c r="J9" s="16">
        <f>(I9/I$38)*100</f>
        <v>0</v>
      </c>
      <c r="K9" s="24">
        <v>0</v>
      </c>
      <c r="L9" s="16">
        <f>(K9/K$38)*100</f>
        <v>0</v>
      </c>
      <c r="M9" s="24">
        <v>0</v>
      </c>
      <c r="N9" s="16">
        <f>(M9/M$38)*100</f>
        <v>0</v>
      </c>
      <c r="O9" s="24">
        <v>0</v>
      </c>
      <c r="P9" s="16">
        <f>(O9/O$38)*100</f>
        <v>0</v>
      </c>
      <c r="Q9" s="24">
        <v>0</v>
      </c>
      <c r="R9" s="16">
        <f>(Q9/Q$38)*100</f>
        <v>0</v>
      </c>
      <c r="S9" s="24">
        <v>82</v>
      </c>
      <c r="T9" s="16">
        <f>(S9/S$38)*100</f>
        <v>2.8621091650320066E-2</v>
      </c>
      <c r="U9" s="24">
        <v>1409</v>
      </c>
      <c r="V9" s="16">
        <f>(U9/U$38)*100</f>
        <v>0.4388929555967418</v>
      </c>
      <c r="W9" s="5"/>
    </row>
    <row r="10" spans="1:30" x14ac:dyDescent="0.2">
      <c r="B10" s="4" t="s">
        <v>6</v>
      </c>
      <c r="C10" s="24">
        <v>2547</v>
      </c>
      <c r="D10" s="16">
        <f t="shared" ref="D10:F38" si="0">(C10/C$38)*100</f>
        <v>1.0100329143038427</v>
      </c>
      <c r="E10" s="24">
        <v>3919</v>
      </c>
      <c r="F10" s="19">
        <f t="shared" si="0"/>
        <v>1.3961922676813019</v>
      </c>
      <c r="G10" s="24">
        <v>6028</v>
      </c>
      <c r="H10" s="16">
        <f t="shared" ref="H10" si="1">(G10/G$38)*100</f>
        <v>2.4237745423255852</v>
      </c>
      <c r="I10" s="24">
        <v>9359</v>
      </c>
      <c r="J10" s="16">
        <f t="shared" ref="J10" si="2">(I10/I$38)*100</f>
        <v>3.6307561003995814</v>
      </c>
      <c r="K10" s="24">
        <v>7218</v>
      </c>
      <c r="L10" s="16">
        <f t="shared" ref="L10" si="3">(K10/K$38)*100</f>
        <v>2.7864422483014204</v>
      </c>
      <c r="M10" s="24">
        <v>23802</v>
      </c>
      <c r="N10" s="16">
        <f t="shared" ref="N10" si="4">(M10/M$38)*100</f>
        <v>9.1437835179863853</v>
      </c>
      <c r="O10" s="24">
        <v>20063</v>
      </c>
      <c r="P10" s="16">
        <f t="shared" ref="P10" si="5">(O10/O$38)*100</f>
        <v>7.3805529804735208</v>
      </c>
      <c r="Q10" s="24">
        <v>17823</v>
      </c>
      <c r="R10" s="16">
        <f t="shared" ref="R10" si="6">(Q10/Q$38)*100</f>
        <v>6.0138071586676025</v>
      </c>
      <c r="S10" s="24">
        <v>32744</v>
      </c>
      <c r="T10" s="16">
        <f t="shared" ref="T10" si="7">(S10/S$38)*100</f>
        <v>11.428890548757078</v>
      </c>
      <c r="U10" s="24">
        <v>27628</v>
      </c>
      <c r="V10" s="16">
        <f t="shared" ref="V10" si="8">(U10/U$38)*100</f>
        <v>8.6059152428862902</v>
      </c>
      <c r="W10" s="5"/>
    </row>
    <row r="11" spans="1:30" x14ac:dyDescent="0.2">
      <c r="B11" s="4" t="s">
        <v>7</v>
      </c>
      <c r="C11" s="24">
        <v>12456</v>
      </c>
      <c r="D11" s="16">
        <f t="shared" si="0"/>
        <v>4.9395249236626091</v>
      </c>
      <c r="E11" s="24">
        <v>13923</v>
      </c>
      <c r="F11" s="19">
        <f t="shared" si="0"/>
        <v>4.9602411183788639</v>
      </c>
      <c r="G11" s="24">
        <v>11251</v>
      </c>
      <c r="H11" s="16">
        <f t="shared" ref="H11" si="9">(G11/G$38)*100</f>
        <v>4.5238698367128665</v>
      </c>
      <c r="I11" s="24">
        <v>9015</v>
      </c>
      <c r="J11" s="16">
        <f t="shared" ref="J11" si="10">(I11/I$38)*100</f>
        <v>3.4973037979594208</v>
      </c>
      <c r="K11" s="24">
        <v>8800</v>
      </c>
      <c r="L11" s="16">
        <f t="shared" ref="L11" si="11">(K11/K$38)*100</f>
        <v>3.3971587399629404</v>
      </c>
      <c r="M11" s="24">
        <v>17693</v>
      </c>
      <c r="N11" s="16">
        <f t="shared" ref="N11" si="12">(M11/M$38)*100</f>
        <v>6.7969482305576463</v>
      </c>
      <c r="O11" s="24">
        <v>27258</v>
      </c>
      <c r="P11" s="16">
        <f t="shared" ref="P11" si="13">(O11/O$38)*100</f>
        <v>10.027369443340838</v>
      </c>
      <c r="Q11" s="24">
        <v>18490</v>
      </c>
      <c r="R11" s="16">
        <f t="shared" ref="R11" si="14">(Q11/Q$38)*100</f>
        <v>6.2388651946229015</v>
      </c>
      <c r="S11" s="24">
        <v>22261</v>
      </c>
      <c r="T11" s="16">
        <f t="shared" ref="T11" si="15">(S11/S$38)*100</f>
        <v>7.7699283076557935</v>
      </c>
      <c r="U11" s="24">
        <v>17821</v>
      </c>
      <c r="V11" s="16">
        <f t="shared" ref="V11" si="16">(U11/U$38)*100</f>
        <v>5.5511081346270652</v>
      </c>
      <c r="W11" s="5"/>
    </row>
    <row r="12" spans="1:30" x14ac:dyDescent="0.2">
      <c r="B12" s="4" t="s">
        <v>8</v>
      </c>
      <c r="C12" s="24">
        <v>1316</v>
      </c>
      <c r="D12" s="16">
        <f t="shared" si="0"/>
        <v>0.52187016695086652</v>
      </c>
      <c r="E12" s="24">
        <v>1086</v>
      </c>
      <c r="F12" s="19">
        <f t="shared" si="0"/>
        <v>0.38690094480783205</v>
      </c>
      <c r="G12" s="24">
        <v>705</v>
      </c>
      <c r="H12" s="16">
        <f t="shared" ref="H12" si="17">(G12/G$38)*100</f>
        <v>0.28347064570994318</v>
      </c>
      <c r="I12" s="24">
        <v>484</v>
      </c>
      <c r="J12" s="16">
        <f t="shared" ref="J12" si="18">(I12/I$38)*100</f>
        <v>0.18776428599138767</v>
      </c>
      <c r="K12" s="24">
        <v>424</v>
      </c>
      <c r="L12" s="16">
        <f t="shared" ref="L12" si="19">(K12/K$38)*100</f>
        <v>0.16368128474366891</v>
      </c>
      <c r="M12" s="24">
        <v>499</v>
      </c>
      <c r="N12" s="16">
        <f t="shared" ref="N12" si="20">(M12/M$38)*100</f>
        <v>0.19169599090308403</v>
      </c>
      <c r="O12" s="24">
        <v>259</v>
      </c>
      <c r="P12" s="16">
        <f t="shared" ref="P12" si="21">(O12/O$38)*100</f>
        <v>9.527803528598125E-2</v>
      </c>
      <c r="Q12" s="24">
        <v>146</v>
      </c>
      <c r="R12" s="16">
        <f t="shared" ref="R12" si="22">(Q12/Q$38)*100</f>
        <v>4.9263078335042919E-2</v>
      </c>
      <c r="S12" s="24">
        <v>225</v>
      </c>
      <c r="T12" s="16">
        <f t="shared" ref="T12" si="23">(S12/S$38)*100</f>
        <v>7.8533483186853839E-2</v>
      </c>
      <c r="U12" s="24">
        <v>143</v>
      </c>
      <c r="V12" s="16">
        <f t="shared" ref="V12" si="24">(U12/U$38)*100</f>
        <v>4.4543429844097995E-2</v>
      </c>
      <c r="W12" s="5"/>
    </row>
    <row r="13" spans="1:30" x14ac:dyDescent="0.2">
      <c r="B13" s="4" t="s">
        <v>9</v>
      </c>
      <c r="C13" s="24">
        <v>10309</v>
      </c>
      <c r="D13" s="16">
        <f t="shared" si="0"/>
        <v>4.0881151604076615</v>
      </c>
      <c r="E13" s="24">
        <v>11712</v>
      </c>
      <c r="F13" s="19">
        <f t="shared" si="0"/>
        <v>4.1725449959386092</v>
      </c>
      <c r="G13" s="24">
        <v>10577</v>
      </c>
      <c r="H13" s="16">
        <f t="shared" ref="H13" si="25">(G13/G$38)*100</f>
        <v>4.2528638576937148</v>
      </c>
      <c r="I13" s="24">
        <v>9351</v>
      </c>
      <c r="J13" s="16">
        <f t="shared" ref="J13" si="26">(I13/I$38)*100</f>
        <v>3.6276525584823678</v>
      </c>
      <c r="K13" s="24">
        <v>8402</v>
      </c>
      <c r="L13" s="16">
        <f t="shared" ref="L13" si="27">(K13/K$38)*100</f>
        <v>3.2435145151327984</v>
      </c>
      <c r="M13" s="24">
        <v>7452</v>
      </c>
      <c r="N13" s="16">
        <f t="shared" ref="N13" si="28">(M13/M$38)*100</f>
        <v>2.8627625735666977</v>
      </c>
      <c r="O13" s="24">
        <v>5460</v>
      </c>
      <c r="P13" s="16">
        <f t="shared" ref="P13" si="29">(O13/O$38)*100</f>
        <v>2.0085639871098753</v>
      </c>
      <c r="Q13" s="24">
        <v>4565</v>
      </c>
      <c r="R13" s="16">
        <f t="shared" ref="R13" si="30">(Q13/Q$38)*100</f>
        <v>1.5403147438319926</v>
      </c>
      <c r="S13" s="24">
        <v>4375</v>
      </c>
      <c r="T13" s="16">
        <f t="shared" ref="T13" si="31">(S13/S$38)*100</f>
        <v>1.5270399508554915</v>
      </c>
      <c r="U13" s="24">
        <v>4032</v>
      </c>
      <c r="V13" s="16">
        <f t="shared" ref="V13" si="32">(U13/U$38)*100</f>
        <v>1.2559378260937282</v>
      </c>
      <c r="W13" s="5"/>
    </row>
    <row r="14" spans="1:30" x14ac:dyDescent="0.2">
      <c r="B14" s="4" t="s">
        <v>10</v>
      </c>
      <c r="C14" s="24">
        <v>30381</v>
      </c>
      <c r="D14" s="16">
        <f t="shared" si="0"/>
        <v>12.047824880041242</v>
      </c>
      <c r="E14" s="24">
        <v>36436</v>
      </c>
      <c r="F14" s="19">
        <f t="shared" si="0"/>
        <v>12.980776081968848</v>
      </c>
      <c r="G14" s="24">
        <v>38418</v>
      </c>
      <c r="H14" s="16">
        <f t="shared" ref="H14" si="33">(G14/G$38)*100</f>
        <v>15.447340804091628</v>
      </c>
      <c r="I14" s="24">
        <v>40885</v>
      </c>
      <c r="J14" s="16">
        <f t="shared" ref="J14" si="34">(I14/I$38)*100</f>
        <v>15.861038910656788</v>
      </c>
      <c r="K14" s="24">
        <v>39906</v>
      </c>
      <c r="L14" s="16">
        <f t="shared" ref="L14" si="35">(K14/K$38)*100</f>
        <v>15.405342804200123</v>
      </c>
      <c r="M14" s="24">
        <v>47625</v>
      </c>
      <c r="N14" s="16">
        <f t="shared" ref="N14" si="36">(M14/M$38)*100</f>
        <v>18.295634402323401</v>
      </c>
      <c r="O14" s="24">
        <v>44537</v>
      </c>
      <c r="P14" s="16">
        <f t="shared" ref="P14" si="37">(O14/O$38)*100</f>
        <v>16.383775511705586</v>
      </c>
      <c r="Q14" s="24">
        <v>46179</v>
      </c>
      <c r="R14" s="16">
        <f t="shared" ref="R14" si="38">(Q14/Q$38)*100</f>
        <v>15.581641742698269</v>
      </c>
      <c r="S14" s="24">
        <v>49729</v>
      </c>
      <c r="T14" s="16">
        <f t="shared" ref="T14" si="39">(S14/S$38)*100</f>
        <v>17.357295935106908</v>
      </c>
      <c r="U14" s="24">
        <v>62427</v>
      </c>
      <c r="V14" s="16">
        <f t="shared" ref="V14" si="40">(U14/U$38)*100</f>
        <v>19.445543320821717</v>
      </c>
      <c r="W14" s="5"/>
    </row>
    <row r="15" spans="1:30" x14ac:dyDescent="0.2">
      <c r="B15" s="4" t="s">
        <v>11</v>
      </c>
      <c r="C15" s="24">
        <v>536</v>
      </c>
      <c r="D15" s="16">
        <f t="shared" si="0"/>
        <v>0.2125550224055201</v>
      </c>
      <c r="E15" s="24">
        <v>500</v>
      </c>
      <c r="F15" s="19">
        <f t="shared" si="0"/>
        <v>0.17813119005885453</v>
      </c>
      <c r="G15" s="24">
        <v>349</v>
      </c>
      <c r="H15" s="16">
        <f t="shared" ref="H15" si="41">(G15/G$38)*100</f>
        <v>0.14032802177697895</v>
      </c>
      <c r="I15" s="24">
        <v>242</v>
      </c>
      <c r="J15" s="16">
        <f t="shared" ref="J15" si="42">(I15/I$38)*100</f>
        <v>9.3882142995693835E-2</v>
      </c>
      <c r="K15" s="24">
        <v>265</v>
      </c>
      <c r="L15" s="16">
        <f t="shared" ref="L15" si="43">(K15/K$38)*100</f>
        <v>0.10230080296479308</v>
      </c>
      <c r="M15" s="24">
        <v>399</v>
      </c>
      <c r="N15" s="16">
        <f t="shared" ref="N15" si="44">(M15/M$38)*100</f>
        <v>0.15327996066198504</v>
      </c>
      <c r="O15" s="24">
        <v>677</v>
      </c>
      <c r="P15" s="16">
        <f t="shared" ref="P15" si="45">(O15/O$38)*100</f>
        <v>0.24904721964714016</v>
      </c>
      <c r="Q15" s="24">
        <v>685</v>
      </c>
      <c r="R15" s="16">
        <f t="shared" ref="R15" si="46">(Q15/Q$38)*100</f>
        <v>0.23113156616098907</v>
      </c>
      <c r="S15" s="24">
        <v>444</v>
      </c>
      <c r="T15" s="16">
        <f t="shared" ref="T15" si="47">(S15/S$38)*100</f>
        <v>0.15497274015539159</v>
      </c>
      <c r="U15" s="24">
        <v>537</v>
      </c>
      <c r="V15" s="16">
        <f t="shared" ref="V15" si="48">(U15/U$38)*100</f>
        <v>0.1672714813026617</v>
      </c>
      <c r="W15" s="5"/>
    </row>
    <row r="16" spans="1:30" x14ac:dyDescent="0.2">
      <c r="B16" s="4" t="s">
        <v>12</v>
      </c>
      <c r="C16" s="24">
        <v>0</v>
      </c>
      <c r="D16" s="16">
        <f t="shared" si="0"/>
        <v>0</v>
      </c>
      <c r="E16" s="24">
        <v>0</v>
      </c>
      <c r="F16" s="19">
        <f t="shared" si="0"/>
        <v>0</v>
      </c>
      <c r="G16" s="24">
        <v>0</v>
      </c>
      <c r="H16" s="16">
        <f t="shared" ref="H16" si="49">(G16/G$38)*100</f>
        <v>0</v>
      </c>
      <c r="I16" s="24">
        <v>0</v>
      </c>
      <c r="J16" s="16">
        <f t="shared" ref="J16" si="50">(I16/I$38)*100</f>
        <v>0</v>
      </c>
      <c r="K16" s="24">
        <v>20</v>
      </c>
      <c r="L16" s="16">
        <f t="shared" ref="L16" si="51">(K16/K$38)*100</f>
        <v>7.7208153180975915E-3</v>
      </c>
      <c r="M16" s="24">
        <v>139</v>
      </c>
      <c r="N16" s="16">
        <f t="shared" ref="N16" si="52">(M16/M$38)*100</f>
        <v>5.3398282035127614E-2</v>
      </c>
      <c r="O16" s="24">
        <v>1972</v>
      </c>
      <c r="P16" s="16">
        <f t="shared" ref="P16" si="53">(O16/O$38)*100</f>
        <v>0.72543739607704649</v>
      </c>
      <c r="Q16" s="24">
        <v>2428</v>
      </c>
      <c r="R16" s="16">
        <f t="shared" ref="R16" si="54">(Q16/Q$38)*100</f>
        <v>0.81925174107865906</v>
      </c>
      <c r="S16" s="24">
        <v>1875</v>
      </c>
      <c r="T16" s="16">
        <f t="shared" ref="T16" si="55">(S16/S$38)*100</f>
        <v>0.6544456932237821</v>
      </c>
      <c r="U16" s="24">
        <v>878</v>
      </c>
      <c r="V16" s="16">
        <f t="shared" ref="V16" si="56">(U16/U$38)*100</f>
        <v>0.27349042939243384</v>
      </c>
      <c r="W16" s="5"/>
    </row>
    <row r="17" spans="1:23" x14ac:dyDescent="0.2">
      <c r="B17" s="4" t="s">
        <v>13</v>
      </c>
      <c r="C17" s="24">
        <v>95983</v>
      </c>
      <c r="D17" s="16">
        <f t="shared" si="0"/>
        <v>38.062814767815361</v>
      </c>
      <c r="E17" s="24">
        <v>119380</v>
      </c>
      <c r="F17" s="19">
        <f t="shared" si="0"/>
        <v>42.530602938452112</v>
      </c>
      <c r="G17" s="24">
        <v>88762</v>
      </c>
      <c r="H17" s="16">
        <f t="shared" ref="H17" si="57">(G17/G$38)*100</f>
        <v>35.689959509937559</v>
      </c>
      <c r="I17" s="24">
        <v>91416</v>
      </c>
      <c r="J17" s="16">
        <f t="shared" ref="J17" si="58">(I17/I$38)*100</f>
        <v>35.464173487993172</v>
      </c>
      <c r="K17" s="24">
        <v>83225</v>
      </c>
      <c r="L17" s="16">
        <f t="shared" ref="L17" si="59">(K17/K$38)*100</f>
        <v>32.128242742433599</v>
      </c>
      <c r="M17" s="24">
        <v>67574</v>
      </c>
      <c r="N17" s="16">
        <f t="shared" ref="N17" si="60">(M17/M$38)*100</f>
        <v>25.959248275120245</v>
      </c>
      <c r="O17" s="24">
        <v>70133</v>
      </c>
      <c r="P17" s="16">
        <f t="shared" ref="P17" si="61">(O17/O$38)*100</f>
        <v>25.799746906222872</v>
      </c>
      <c r="Q17" s="24">
        <v>65607</v>
      </c>
      <c r="R17" s="16">
        <f t="shared" ref="R17" si="62">(Q17/Q$38)*100</f>
        <v>22.13700534470658</v>
      </c>
      <c r="S17" s="24">
        <v>47416</v>
      </c>
      <c r="T17" s="16">
        <f t="shared" ref="T17" si="63">(S17/S$38)*100</f>
        <v>16.549971727946051</v>
      </c>
      <c r="U17" s="24">
        <v>71228</v>
      </c>
      <c r="V17" s="16">
        <f t="shared" ref="V17" si="64">(U17/U$38)*100</f>
        <v>22.186988957590295</v>
      </c>
      <c r="W17" s="5"/>
    </row>
    <row r="18" spans="1:23" x14ac:dyDescent="0.2">
      <c r="B18" s="4" t="s">
        <v>14</v>
      </c>
      <c r="C18" s="24">
        <v>0</v>
      </c>
      <c r="D18" s="16">
        <f t="shared" si="0"/>
        <v>0</v>
      </c>
      <c r="E18" s="24">
        <v>0</v>
      </c>
      <c r="F18" s="19">
        <f t="shared" si="0"/>
        <v>0</v>
      </c>
      <c r="G18" s="24">
        <v>0</v>
      </c>
      <c r="H18" s="16">
        <f t="shared" ref="H18" si="65">(G18/G$38)*100</f>
        <v>0</v>
      </c>
      <c r="I18" s="24">
        <v>0</v>
      </c>
      <c r="J18" s="16">
        <f t="shared" ref="J18" si="66">(I18/I$38)*100</f>
        <v>0</v>
      </c>
      <c r="K18" s="24">
        <v>0</v>
      </c>
      <c r="L18" s="16">
        <f t="shared" ref="L18" si="67">(K18/K$38)*100</f>
        <v>0</v>
      </c>
      <c r="M18" s="24">
        <v>9</v>
      </c>
      <c r="N18" s="16">
        <f t="shared" ref="N18" si="68">(M18/M$38)*100</f>
        <v>3.4574427216989105E-3</v>
      </c>
      <c r="O18" s="24">
        <v>62</v>
      </c>
      <c r="P18" s="16">
        <f t="shared" ref="P18" si="69">(O18/O$38)*100</f>
        <v>2.2807869450698216E-2</v>
      </c>
      <c r="Q18" s="24">
        <v>105</v>
      </c>
      <c r="R18" s="16">
        <f t="shared" ref="R18" si="70">(Q18/Q$38)*100</f>
        <v>3.5428926199859635E-2</v>
      </c>
      <c r="S18" s="24">
        <v>132</v>
      </c>
      <c r="T18" s="16">
        <f t="shared" ref="T18" si="71">(S18/S$38)*100</f>
        <v>4.6072976802954253E-2</v>
      </c>
      <c r="U18" s="24">
        <v>249</v>
      </c>
      <c r="V18" s="16">
        <f t="shared" ref="V18" si="72">(U18/U$38)*100</f>
        <v>7.7561636581681123E-2</v>
      </c>
      <c r="W18" s="5"/>
    </row>
    <row r="19" spans="1:23" x14ac:dyDescent="0.2">
      <c r="A19" s="2" t="s">
        <v>30</v>
      </c>
      <c r="B19" s="2"/>
      <c r="C19" s="25">
        <v>153528</v>
      </c>
      <c r="D19" s="18">
        <f t="shared" si="0"/>
        <v>60.882737835587108</v>
      </c>
      <c r="E19" s="25">
        <v>186956</v>
      </c>
      <c r="F19" s="20">
        <f t="shared" si="0"/>
        <v>66.605389537286413</v>
      </c>
      <c r="G19" s="25">
        <v>156090</v>
      </c>
      <c r="H19" s="18">
        <f t="shared" ref="H19" si="73">(G19/G$38)*100</f>
        <v>62.761607218248272</v>
      </c>
      <c r="I19" s="25">
        <v>160752</v>
      </c>
      <c r="J19" s="18">
        <f t="shared" ref="J19" si="74">(I19/I$38)*100</f>
        <v>62.362571284478406</v>
      </c>
      <c r="K19" s="25">
        <v>148260</v>
      </c>
      <c r="L19" s="18">
        <f t="shared" ref="L19" si="75">(K19/K$38)*100</f>
        <v>57.234403953057445</v>
      </c>
      <c r="M19" s="25">
        <v>165192</v>
      </c>
      <c r="N19" s="18">
        <f t="shared" ref="N19" si="76">(M19/M$38)*100</f>
        <v>63.460208675876274</v>
      </c>
      <c r="O19" s="25">
        <v>170421</v>
      </c>
      <c r="P19" s="18">
        <f t="shared" ref="P19" si="77">(O19/O$38)*100</f>
        <v>62.692579349313561</v>
      </c>
      <c r="Q19" s="25">
        <v>156028</v>
      </c>
      <c r="R19" s="18">
        <f t="shared" ref="R19" si="78">(Q19/Q$38)*100</f>
        <v>52.646709496301888</v>
      </c>
      <c r="S19" s="25">
        <v>159283</v>
      </c>
      <c r="T19" s="18">
        <f t="shared" ref="T19" si="79">(S19/S$38)*100</f>
        <v>55.595772455340629</v>
      </c>
      <c r="U19" s="25">
        <v>186352</v>
      </c>
      <c r="V19" s="18">
        <f t="shared" ref="V19" si="80">(U19/U$38)*100</f>
        <v>58.047253414736709</v>
      </c>
      <c r="W19" s="5"/>
    </row>
    <row r="20" spans="1:23" x14ac:dyDescent="0.2">
      <c r="B20" s="4" t="s">
        <v>15</v>
      </c>
      <c r="C20" s="24">
        <v>3775</v>
      </c>
      <c r="D20" s="16">
        <f t="shared" si="0"/>
        <v>1.4970059880239521</v>
      </c>
      <c r="E20" s="24">
        <v>3731</v>
      </c>
      <c r="F20" s="19">
        <f t="shared" si="0"/>
        <v>1.3292149402191726</v>
      </c>
      <c r="G20" s="24">
        <v>3398</v>
      </c>
      <c r="H20" s="16">
        <f t="shared" ref="H20" si="81">(G20/G$38)*100</f>
        <v>1.3662883037196978</v>
      </c>
      <c r="I20" s="24">
        <v>3121</v>
      </c>
      <c r="J20" s="16">
        <f t="shared" ref="J20" si="82">(I20/I$38)*100</f>
        <v>1.2107692904527292</v>
      </c>
      <c r="K20" s="24">
        <v>3084</v>
      </c>
      <c r="L20" s="16">
        <f t="shared" ref="L20" si="83">(K20/K$38)*100</f>
        <v>1.1905497220506485</v>
      </c>
      <c r="M20" s="24">
        <v>3548</v>
      </c>
      <c r="N20" s="16">
        <f t="shared" ref="N20" si="84">(M20/M$38)*100</f>
        <v>1.3630007529541928</v>
      </c>
      <c r="O20" s="24">
        <v>3308</v>
      </c>
      <c r="P20" s="16">
        <f t="shared" ref="P20" si="85">(O20/O$38)*100</f>
        <v>1.2169101958533821</v>
      </c>
      <c r="Q20" s="24">
        <v>3734</v>
      </c>
      <c r="R20" s="16">
        <f t="shared" ref="R20" si="86">(Q20/Q$38)*100</f>
        <v>1.2599200993359607</v>
      </c>
      <c r="S20" s="24">
        <v>3516</v>
      </c>
      <c r="T20" s="16">
        <f t="shared" ref="T20" si="87">(S20/S$38)*100</f>
        <v>1.2272165639332362</v>
      </c>
      <c r="U20" s="24">
        <v>3796</v>
      </c>
      <c r="V20" s="16">
        <f t="shared" ref="V20" si="88">(U20/U$38)*100</f>
        <v>1.1824255922251468</v>
      </c>
      <c r="W20" s="5"/>
    </row>
    <row r="21" spans="1:23" x14ac:dyDescent="0.2">
      <c r="B21" s="4" t="s">
        <v>16</v>
      </c>
      <c r="C21" s="24">
        <v>286</v>
      </c>
      <c r="D21" s="16">
        <f t="shared" si="0"/>
        <v>0.11341555299996034</v>
      </c>
      <c r="E21" s="24">
        <v>361</v>
      </c>
      <c r="F21" s="19">
        <f t="shared" si="0"/>
        <v>0.12861071922249298</v>
      </c>
      <c r="G21" s="24">
        <v>399</v>
      </c>
      <c r="H21" s="16">
        <f t="shared" ref="H21" si="89">(G21/G$38)*100</f>
        <v>0.16043232289115933</v>
      </c>
      <c r="I21" s="24">
        <v>507</v>
      </c>
      <c r="J21" s="16">
        <f t="shared" ref="J21" si="90">(I21/I$38)*100</f>
        <v>0.1966869690033751</v>
      </c>
      <c r="K21" s="24">
        <v>318</v>
      </c>
      <c r="L21" s="16">
        <f t="shared" ref="L21" si="91">(K21/K$38)*100</f>
        <v>0.12276096355775171</v>
      </c>
      <c r="M21" s="24">
        <v>285</v>
      </c>
      <c r="N21" s="16">
        <f t="shared" ref="N21" si="92">(M21/M$38)*100</f>
        <v>0.10948568618713217</v>
      </c>
      <c r="O21" s="24">
        <v>329</v>
      </c>
      <c r="P21" s="16">
        <f t="shared" ref="P21" si="93">(O21/O$38)*100</f>
        <v>0.12102885563354375</v>
      </c>
      <c r="Q21" s="24">
        <v>375</v>
      </c>
      <c r="R21" s="16">
        <f t="shared" ref="R21" si="94">(Q21/Q$38)*100</f>
        <v>0.12653187928521298</v>
      </c>
      <c r="S21" s="24">
        <v>330</v>
      </c>
      <c r="T21" s="16">
        <f t="shared" ref="T21" si="95">(S21/S$38)*100</f>
        <v>0.11518244200738564</v>
      </c>
      <c r="U21" s="24">
        <v>449</v>
      </c>
      <c r="V21" s="16">
        <f t="shared" ref="V21" si="96">(U21/U$38)*100</f>
        <v>0.13986013986013987</v>
      </c>
      <c r="W21" s="5"/>
    </row>
    <row r="22" spans="1:23" x14ac:dyDescent="0.2">
      <c r="B22" s="4" t="s">
        <v>17</v>
      </c>
      <c r="C22" s="24">
        <v>5959</v>
      </c>
      <c r="D22" s="16">
        <f t="shared" si="0"/>
        <v>2.3630883927509219</v>
      </c>
      <c r="E22" s="24">
        <v>4830</v>
      </c>
      <c r="F22" s="19">
        <f t="shared" si="0"/>
        <v>1.720747295968535</v>
      </c>
      <c r="G22" s="24">
        <v>4352</v>
      </c>
      <c r="H22" s="16">
        <f t="shared" ref="H22" si="97">(G22/G$38)*100</f>
        <v>1.7498783689782593</v>
      </c>
      <c r="I22" s="24">
        <v>4371</v>
      </c>
      <c r="J22" s="16">
        <f t="shared" ref="J22" si="98">(I22/I$38)*100</f>
        <v>1.6956977150172632</v>
      </c>
      <c r="K22" s="24">
        <v>1992</v>
      </c>
      <c r="L22" s="16">
        <f t="shared" ref="L22" si="99">(K22/K$38)*100</f>
        <v>0.76899320568252005</v>
      </c>
      <c r="M22" s="24">
        <v>535</v>
      </c>
      <c r="N22" s="16">
        <f t="shared" ref="N22" si="100">(M22/M$38)*100</f>
        <v>0.20552576178987969</v>
      </c>
      <c r="O22" s="24">
        <v>0</v>
      </c>
      <c r="P22" s="16">
        <f t="shared" ref="P22" si="101">(O22/O$38)*100</f>
        <v>0</v>
      </c>
      <c r="Q22" s="24">
        <v>0</v>
      </c>
      <c r="R22" s="16">
        <f t="shared" ref="R22" si="102">(Q22/Q$38)*100</f>
        <v>0</v>
      </c>
      <c r="S22" s="24">
        <v>0</v>
      </c>
      <c r="T22" s="16">
        <f t="shared" ref="T22" si="103">(S22/S$38)*100</f>
        <v>0</v>
      </c>
      <c r="U22" s="24">
        <v>0</v>
      </c>
      <c r="V22" s="16">
        <f t="shared" ref="V22" si="104">(U22/U$38)*100</f>
        <v>0</v>
      </c>
      <c r="W22" s="5"/>
    </row>
    <row r="23" spans="1:23" x14ac:dyDescent="0.2">
      <c r="B23" s="4" t="s">
        <v>18</v>
      </c>
      <c r="C23" s="24">
        <v>17179</v>
      </c>
      <c r="D23" s="16">
        <f t="shared" si="0"/>
        <v>6.8124677796724429</v>
      </c>
      <c r="E23" s="24">
        <v>15336</v>
      </c>
      <c r="F23" s="19">
        <f t="shared" si="0"/>
        <v>5.4636398614851869</v>
      </c>
      <c r="G23" s="24">
        <v>14092</v>
      </c>
      <c r="H23" s="16">
        <f t="shared" ref="H23" si="105">(G23/G$38)*100</f>
        <v>5.6661962260205954</v>
      </c>
      <c r="I23" s="24">
        <v>21810</v>
      </c>
      <c r="J23" s="16">
        <f t="shared" ref="J23" si="106">(I23/I$38)*100</f>
        <v>8.4610311518019934</v>
      </c>
      <c r="K23" s="24">
        <v>32321</v>
      </c>
      <c r="L23" s="16">
        <f t="shared" ref="L23" si="107">(K23/K$38)*100</f>
        <v>12.477223594811612</v>
      </c>
      <c r="M23" s="24">
        <v>18205</v>
      </c>
      <c r="N23" s="16">
        <f t="shared" ref="N23" si="108">(M23/M$38)*100</f>
        <v>6.9936383053920732</v>
      </c>
      <c r="O23" s="24">
        <v>15490</v>
      </c>
      <c r="P23" s="16">
        <f t="shared" ref="P23" si="109">(O23/O$38)*100</f>
        <v>5.6982886740534733</v>
      </c>
      <c r="Q23" s="24">
        <v>17043</v>
      </c>
      <c r="R23" s="16">
        <f t="shared" ref="R23" si="110">(Q23/Q$38)*100</f>
        <v>5.7506208497543589</v>
      </c>
      <c r="S23" s="24">
        <v>20494</v>
      </c>
      <c r="T23" s="16">
        <f t="shared" ref="T23" si="111">(S23/S$38)*100</f>
        <v>7.1531786863617013</v>
      </c>
      <c r="U23" s="24">
        <v>18026</v>
      </c>
      <c r="V23" s="16">
        <f t="shared" ref="V23" si="112">(U23/U$38)*100</f>
        <v>5.6149641004874855</v>
      </c>
      <c r="W23" s="5"/>
    </row>
    <row r="24" spans="1:23" x14ac:dyDescent="0.2">
      <c r="B24" s="4" t="s">
        <v>19</v>
      </c>
      <c r="C24" s="24">
        <v>44782</v>
      </c>
      <c r="D24" s="16">
        <f t="shared" si="0"/>
        <v>17.758654875679106</v>
      </c>
      <c r="E24" s="24">
        <v>41292</v>
      </c>
      <c r="F24" s="19">
        <f t="shared" si="0"/>
        <v>14.710786199820443</v>
      </c>
      <c r="G24" s="24">
        <v>39091</v>
      </c>
      <c r="H24" s="16">
        <f t="shared" ref="H24" si="113">(G24/G$38)*100</f>
        <v>15.717944697088496</v>
      </c>
      <c r="I24" s="24">
        <v>40058</v>
      </c>
      <c r="J24" s="16">
        <f t="shared" ref="J24" si="114">(I24/I$38)*100</f>
        <v>15.540210264964891</v>
      </c>
      <c r="K24" s="24">
        <v>45662</v>
      </c>
      <c r="L24" s="16">
        <f t="shared" ref="L24" si="115">(K24/K$38)*100</f>
        <v>17.62739345274861</v>
      </c>
      <c r="M24" s="24">
        <v>45074</v>
      </c>
      <c r="N24" s="16">
        <f t="shared" ref="N24" si="116">(M24/M$38)*100</f>
        <v>17.315641470872968</v>
      </c>
      <c r="O24" s="24">
        <v>46359</v>
      </c>
      <c r="P24" s="16">
        <f t="shared" ref="P24" si="117">(O24/O$38)*100</f>
        <v>17.054032578466426</v>
      </c>
      <c r="Q24" s="24">
        <v>56846</v>
      </c>
      <c r="R24" s="16">
        <f t="shared" ref="R24" si="118">(Q24/Q$38)*100</f>
        <v>19.180883226259247</v>
      </c>
      <c r="S24" s="24">
        <v>58127</v>
      </c>
      <c r="T24" s="16">
        <f t="shared" ref="T24" si="119">(S24/S$38)*100</f>
        <v>20.288514565343348</v>
      </c>
      <c r="U24" s="24">
        <v>62908</v>
      </c>
      <c r="V24" s="16">
        <f t="shared" ref="V24" si="120">(U24/U$38)*100</f>
        <v>19.595371221206413</v>
      </c>
      <c r="W24" s="5"/>
    </row>
    <row r="25" spans="1:23" x14ac:dyDescent="0.2">
      <c r="A25" s="2" t="s">
        <v>37</v>
      </c>
      <c r="B25" s="2"/>
      <c r="C25" s="25">
        <v>71981</v>
      </c>
      <c r="D25" s="18">
        <f t="shared" si="0"/>
        <v>28.544632589126383</v>
      </c>
      <c r="E25" s="25">
        <v>65550</v>
      </c>
      <c r="F25" s="20">
        <f t="shared" si="0"/>
        <v>23.352999016715831</v>
      </c>
      <c r="G25" s="25">
        <v>61332</v>
      </c>
      <c r="H25" s="18">
        <f t="shared" ref="H25" si="121">(G25/G$38)*100</f>
        <v>24.660739918698209</v>
      </c>
      <c r="I25" s="25">
        <v>69867</v>
      </c>
      <c r="J25" s="18">
        <f t="shared" ref="J25" si="122">(I25/I$38)*100</f>
        <v>27.104395391240253</v>
      </c>
      <c r="K25" s="25">
        <v>83377</v>
      </c>
      <c r="L25" s="18">
        <f t="shared" ref="L25" si="123">(K25/K$38)*100</f>
        <v>32.186920938851145</v>
      </c>
      <c r="M25" s="25">
        <v>67647</v>
      </c>
      <c r="N25" s="18">
        <f t="shared" ref="N25" si="124">(M25/M$38)*100</f>
        <v>25.987291977196243</v>
      </c>
      <c r="O25" s="25">
        <v>65486</v>
      </c>
      <c r="P25" s="18">
        <f t="shared" ref="P25" si="125">(O25/O$38)*100</f>
        <v>24.090260304006826</v>
      </c>
      <c r="Q25" s="25">
        <v>77998</v>
      </c>
      <c r="R25" s="18">
        <f t="shared" ref="R25" si="126">(Q25/Q$38)*100</f>
        <v>26.317956054634777</v>
      </c>
      <c r="S25" s="25">
        <v>82467</v>
      </c>
      <c r="T25" s="18">
        <f t="shared" ref="T25" si="127">(S25/S$38)*100</f>
        <v>28.784092257645671</v>
      </c>
      <c r="U25" s="25">
        <v>85179</v>
      </c>
      <c r="V25" s="18">
        <f t="shared" ref="V25" si="128">(U25/U$38)*100</f>
        <v>26.532621053779181</v>
      </c>
      <c r="W25" s="5"/>
    </row>
    <row r="26" spans="1:23" x14ac:dyDescent="0.2">
      <c r="B26" s="4" t="s">
        <v>20</v>
      </c>
      <c r="C26" s="24">
        <v>0</v>
      </c>
      <c r="D26" s="16">
        <f t="shared" si="0"/>
        <v>0</v>
      </c>
      <c r="E26" s="24">
        <v>0</v>
      </c>
      <c r="F26" s="19">
        <f t="shared" si="0"/>
        <v>0</v>
      </c>
      <c r="G26" s="24">
        <v>0</v>
      </c>
      <c r="H26" s="16">
        <f t="shared" ref="H26" si="129">(G26/G$38)*100</f>
        <v>0</v>
      </c>
      <c r="I26" s="24">
        <v>0</v>
      </c>
      <c r="J26" s="16">
        <f t="shared" ref="J26" si="130">(I26/I$38)*100</f>
        <v>0</v>
      </c>
      <c r="K26" s="24">
        <v>186</v>
      </c>
      <c r="L26" s="16">
        <f t="shared" ref="L26" si="131">(K26/K$38)*100</f>
        <v>7.1803582458307591E-2</v>
      </c>
      <c r="M26" s="24">
        <v>214</v>
      </c>
      <c r="N26" s="16">
        <f t="shared" ref="N26" si="132">(M26/M$38)*100</f>
        <v>8.2210304715951865E-2</v>
      </c>
      <c r="O26" s="24">
        <v>811</v>
      </c>
      <c r="P26" s="16">
        <f t="shared" ref="P26" si="133">(O26/O$38)*100</f>
        <v>0.29834164716961697</v>
      </c>
      <c r="Q26" s="24">
        <v>4435</v>
      </c>
      <c r="R26" s="16">
        <f t="shared" ref="R26" si="134">(Q26/Q$38)*100</f>
        <v>1.4964503590131188</v>
      </c>
      <c r="S26" s="24">
        <v>1294</v>
      </c>
      <c r="T26" s="16">
        <f t="shared" ref="T26" si="135">(S26/S$38)*100</f>
        <v>0.45165478775017276</v>
      </c>
      <c r="U26" s="24">
        <v>1157</v>
      </c>
      <c r="V26" s="16">
        <f t="shared" ref="V26" si="136">(U26/U$38)*100</f>
        <v>0.3603968414658838</v>
      </c>
      <c r="W26" s="5"/>
    </row>
    <row r="27" spans="1:23" x14ac:dyDescent="0.2">
      <c r="B27" s="4" t="s">
        <v>21</v>
      </c>
      <c r="C27" s="24">
        <v>2693</v>
      </c>
      <c r="D27" s="16">
        <f t="shared" si="0"/>
        <v>1.0679303644366895</v>
      </c>
      <c r="E27" s="24">
        <v>2641</v>
      </c>
      <c r="F27" s="19">
        <f t="shared" si="0"/>
        <v>0.9408889458908698</v>
      </c>
      <c r="G27" s="24">
        <v>3028</v>
      </c>
      <c r="H27" s="16">
        <f t="shared" ref="H27" si="137">(G27/G$38)*100</f>
        <v>1.2175164754747632</v>
      </c>
      <c r="I27" s="24">
        <v>3801</v>
      </c>
      <c r="J27" s="16">
        <f t="shared" ref="J27" si="138">(I27/I$38)*100</f>
        <v>1.4745703534158359</v>
      </c>
      <c r="K27" s="24">
        <v>3138</v>
      </c>
      <c r="L27" s="16">
        <f t="shared" ref="L27" si="139">(K27/K$38)*100</f>
        <v>1.211395923409512</v>
      </c>
      <c r="M27" s="24">
        <v>3108</v>
      </c>
      <c r="N27" s="16">
        <f t="shared" ref="N27" si="140">(M27/M$38)*100</f>
        <v>1.1939702198933571</v>
      </c>
      <c r="O27" s="24">
        <v>3388</v>
      </c>
      <c r="P27" s="16">
        <f t="shared" ref="P27" si="141">(O27/O$38)*100</f>
        <v>1.2463397048220251</v>
      </c>
      <c r="Q27" s="24">
        <v>3755</v>
      </c>
      <c r="R27" s="16">
        <f t="shared" ref="R27" si="142">(Q27/Q$38)*100</f>
        <v>1.2670058845759327</v>
      </c>
      <c r="S27" s="24">
        <v>4835</v>
      </c>
      <c r="T27" s="16">
        <f t="shared" ref="T27" si="143">(S27/S$38)*100</f>
        <v>1.6875972942597259</v>
      </c>
      <c r="U27" s="24">
        <v>4932</v>
      </c>
      <c r="V27" s="16">
        <f t="shared" ref="V27" si="144">(U27/U$38)*100</f>
        <v>1.5362810908467923</v>
      </c>
      <c r="W27" s="5"/>
    </row>
    <row r="28" spans="1:23" x14ac:dyDescent="0.2">
      <c r="B28" s="4" t="s">
        <v>22</v>
      </c>
      <c r="C28" s="24">
        <v>7421</v>
      </c>
      <c r="D28" s="16">
        <f t="shared" si="0"/>
        <v>2.9428560098346357</v>
      </c>
      <c r="E28" s="24">
        <v>7285</v>
      </c>
      <c r="F28" s="19">
        <f t="shared" si="0"/>
        <v>2.5953714391575109</v>
      </c>
      <c r="G28" s="24">
        <v>7375</v>
      </c>
      <c r="H28" s="16">
        <f t="shared" ref="H28" si="145">(G28/G$38)*100</f>
        <v>2.9653844143416039</v>
      </c>
      <c r="I28" s="24">
        <v>5302</v>
      </c>
      <c r="J28" s="16">
        <f t="shared" ref="J28" si="146">(I28/I$38)*100</f>
        <v>2.0568724056329284</v>
      </c>
      <c r="K28" s="24">
        <v>5517</v>
      </c>
      <c r="L28" s="16">
        <f t="shared" ref="L28" si="147">(K28/K$38)*100</f>
        <v>2.1297869054972205</v>
      </c>
      <c r="M28" s="24">
        <v>7567</v>
      </c>
      <c r="N28" s="16">
        <f t="shared" ref="N28" si="148">(M28/M$38)*100</f>
        <v>2.9069410083439617</v>
      </c>
      <c r="O28" s="24">
        <v>9446</v>
      </c>
      <c r="P28" s="16">
        <f t="shared" ref="P28" si="149">(O28/O$38)*100</f>
        <v>3.4748892714725055</v>
      </c>
      <c r="Q28" s="24">
        <v>23628</v>
      </c>
      <c r="R28" s="16">
        <f t="shared" ref="R28" si="150">(Q28/Q$38)*100</f>
        <v>7.9725206500026999</v>
      </c>
      <c r="S28" s="24">
        <v>8813</v>
      </c>
      <c r="T28" s="16">
        <f t="shared" ref="T28" si="151">(S28/S$38)*100</f>
        <v>3.076069277003302</v>
      </c>
      <c r="U28" s="24">
        <v>8156</v>
      </c>
      <c r="V28" s="16">
        <f t="shared" ref="V28" si="152">(U28/U$38)*100</f>
        <v>2.5405329636955472</v>
      </c>
      <c r="W28" s="5"/>
    </row>
    <row r="29" spans="1:23" x14ac:dyDescent="0.2">
      <c r="B29" s="4" t="s">
        <v>23</v>
      </c>
      <c r="C29" s="24">
        <v>5</v>
      </c>
      <c r="D29" s="16">
        <f t="shared" si="0"/>
        <v>1.9827893881111947E-3</v>
      </c>
      <c r="E29" s="24">
        <v>1</v>
      </c>
      <c r="F29" s="19">
        <f t="shared" si="0"/>
        <v>3.5626238011770905E-4</v>
      </c>
      <c r="G29" s="24">
        <v>2</v>
      </c>
      <c r="H29" s="16">
        <f t="shared" ref="H29" si="153">(G29/G$38)*100</f>
        <v>8.0417204456721474E-4</v>
      </c>
      <c r="I29" s="24">
        <v>2</v>
      </c>
      <c r="J29" s="16">
        <f t="shared" ref="J29" si="154">(I29/I$38)*100</f>
        <v>7.7588547930325488E-4</v>
      </c>
      <c r="K29" s="24">
        <v>7</v>
      </c>
      <c r="L29" s="16">
        <f t="shared" ref="L29" si="155">(K29/K$38)*100</f>
        <v>2.7022853613341566E-3</v>
      </c>
      <c r="M29" s="24">
        <v>4</v>
      </c>
      <c r="N29" s="16">
        <f t="shared" ref="N29" si="156">(M29/M$38)*100</f>
        <v>1.5366412096439602E-3</v>
      </c>
      <c r="O29" s="24">
        <v>1</v>
      </c>
      <c r="P29" s="16">
        <f t="shared" ref="P29" si="157">(O29/O$38)*100</f>
        <v>3.6786886210803571E-4</v>
      </c>
      <c r="Q29" s="24">
        <v>0</v>
      </c>
      <c r="R29" s="16">
        <f t="shared" ref="R29" si="158">(Q29/Q$38)*100</f>
        <v>0</v>
      </c>
      <c r="S29" s="24">
        <v>0</v>
      </c>
      <c r="T29" s="16">
        <f t="shared" ref="T29" si="159">(S29/S$38)*100</f>
        <v>0</v>
      </c>
      <c r="U29" s="24">
        <v>0</v>
      </c>
      <c r="V29" s="16">
        <f t="shared" ref="V29" si="160">(U29/U$38)*100</f>
        <v>0</v>
      </c>
      <c r="W29" s="5"/>
    </row>
    <row r="30" spans="1:23" x14ac:dyDescent="0.2">
      <c r="B30" s="4" t="s">
        <v>24</v>
      </c>
      <c r="C30" s="24">
        <v>5038</v>
      </c>
      <c r="D30" s="16">
        <f t="shared" si="0"/>
        <v>1.9978585874608399</v>
      </c>
      <c r="E30" s="24">
        <v>4818</v>
      </c>
      <c r="F30" s="19">
        <f t="shared" si="0"/>
        <v>1.7164721474071225</v>
      </c>
      <c r="G30" s="24">
        <v>5599</v>
      </c>
      <c r="H30" s="16">
        <f t="shared" ref="H30" si="161">(G30/G$38)*100</f>
        <v>2.2512796387659177</v>
      </c>
      <c r="I30" s="24">
        <v>4374</v>
      </c>
      <c r="J30" s="16">
        <f t="shared" ref="J30" si="162">(I30/I$38)*100</f>
        <v>1.6968615432362184</v>
      </c>
      <c r="K30" s="24">
        <v>6496</v>
      </c>
      <c r="L30" s="16">
        <f t="shared" ref="L30" si="163">(K30/K$38)*100</f>
        <v>2.5077208153180974</v>
      </c>
      <c r="M30" s="24">
        <v>5178</v>
      </c>
      <c r="N30" s="16">
        <f t="shared" ref="N30" si="164">(M30/M$38)*100</f>
        <v>1.9891820458841067</v>
      </c>
      <c r="O30" s="24">
        <v>9765</v>
      </c>
      <c r="P30" s="16">
        <f t="shared" ref="P30" si="165">(O30/O$38)*100</f>
        <v>3.592239438484969</v>
      </c>
      <c r="Q30" s="24">
        <v>18642</v>
      </c>
      <c r="R30" s="16">
        <f t="shared" ref="R30" si="166">(Q30/Q$38)*100</f>
        <v>6.2901527830265076</v>
      </c>
      <c r="S30" s="24">
        <v>16874</v>
      </c>
      <c r="T30" s="16">
        <f t="shared" ref="T30" si="167">(S30/S$38)*100</f>
        <v>5.8896622013109852</v>
      </c>
      <c r="U30" s="24">
        <v>18763</v>
      </c>
      <c r="V30" s="16">
        <f t="shared" ref="V30" si="168">(U30/U$38)*100</f>
        <v>5.8445340850686058</v>
      </c>
      <c r="W30" s="5"/>
    </row>
    <row r="31" spans="1:23" x14ac:dyDescent="0.2">
      <c r="B31" s="4" t="s">
        <v>25</v>
      </c>
      <c r="C31" s="24">
        <v>7676</v>
      </c>
      <c r="D31" s="16">
        <f t="shared" si="0"/>
        <v>3.0439782686283063</v>
      </c>
      <c r="E31" s="24">
        <v>9924</v>
      </c>
      <c r="F31" s="19">
        <f t="shared" si="0"/>
        <v>3.5355478602881449</v>
      </c>
      <c r="G31" s="24">
        <v>11876</v>
      </c>
      <c r="H31" s="16">
        <f t="shared" ref="H31" si="169">(G31/G$38)*100</f>
        <v>4.7751736006401213</v>
      </c>
      <c r="I31" s="24">
        <v>9613</v>
      </c>
      <c r="J31" s="16">
        <f t="shared" ref="J31" si="170">(I31/I$38)*100</f>
        <v>3.7292935562710947</v>
      </c>
      <c r="K31" s="24">
        <v>8787</v>
      </c>
      <c r="L31" s="16">
        <f t="shared" ref="L31" si="171">(K31/K$38)*100</f>
        <v>3.3921402100061768</v>
      </c>
      <c r="M31" s="24">
        <v>8031</v>
      </c>
      <c r="N31" s="16">
        <f t="shared" ref="N31" si="172">(M31/M$38)*100</f>
        <v>3.0851913886626612</v>
      </c>
      <c r="O31" s="24">
        <v>8676</v>
      </c>
      <c r="P31" s="16">
        <f t="shared" ref="P31" si="173">(O31/O$38)*100</f>
        <v>3.1916302476493179</v>
      </c>
      <c r="Q31" s="24">
        <v>8454</v>
      </c>
      <c r="R31" s="16">
        <f t="shared" ref="R31" si="174">(Q31/Q$38)*100</f>
        <v>2.8525346866058414</v>
      </c>
      <c r="S31" s="24">
        <v>9664</v>
      </c>
      <c r="T31" s="16">
        <f t="shared" ref="T31" si="175">(S31/S$38)*100</f>
        <v>3.3731003623011362</v>
      </c>
      <c r="U31" s="24">
        <v>12750</v>
      </c>
      <c r="V31" s="16">
        <f t="shared" ref="V31" si="176">(U31/U$38)*100</f>
        <v>3.9715295840017442</v>
      </c>
      <c r="W31" s="5"/>
    </row>
    <row r="32" spans="1:23" x14ac:dyDescent="0.2">
      <c r="A32" s="2" t="s">
        <v>31</v>
      </c>
      <c r="B32" s="2"/>
      <c r="C32" s="25">
        <v>22833</v>
      </c>
      <c r="D32" s="18">
        <f t="shared" si="0"/>
        <v>9.0546060197485811</v>
      </c>
      <c r="E32" s="25">
        <v>24669</v>
      </c>
      <c r="F32" s="20">
        <f t="shared" si="0"/>
        <v>8.7886366551237654</v>
      </c>
      <c r="G32" s="25">
        <v>27880</v>
      </c>
      <c r="H32" s="18">
        <f t="shared" ref="H32" si="177">(G32/G$38)*100</f>
        <v>11.210158301266974</v>
      </c>
      <c r="I32" s="25">
        <v>23092</v>
      </c>
      <c r="J32" s="18">
        <f t="shared" ref="J32" si="178">(I32/I$38)*100</f>
        <v>8.9583737440353808</v>
      </c>
      <c r="K32" s="25">
        <v>24131</v>
      </c>
      <c r="L32" s="18">
        <f t="shared" ref="L32" si="179">(K32/K$38)*100</f>
        <v>9.3155497220506494</v>
      </c>
      <c r="M32" s="25">
        <v>24102</v>
      </c>
      <c r="N32" s="18">
        <f t="shared" ref="N32" si="180">(M32/M$38)*100</f>
        <v>9.259031608709682</v>
      </c>
      <c r="O32" s="25">
        <v>32087</v>
      </c>
      <c r="P32" s="18">
        <f t="shared" ref="P32" si="181">(O32/O$38)*100</f>
        <v>11.803808178460542</v>
      </c>
      <c r="Q32" s="25">
        <v>58914</v>
      </c>
      <c r="R32" s="18">
        <f t="shared" ref="R32" si="182">(Q32/Q$38)*100</f>
        <v>19.8786643632241</v>
      </c>
      <c r="S32" s="25">
        <v>41480</v>
      </c>
      <c r="T32" s="18">
        <f t="shared" ref="T32" si="183">(S32/S$38)*100</f>
        <v>14.478083922625324</v>
      </c>
      <c r="U32" s="25">
        <v>45758</v>
      </c>
      <c r="V32" s="18">
        <f t="shared" ref="V32" si="184">(U32/U$38)*100</f>
        <v>14.253274565078575</v>
      </c>
      <c r="W32" s="5"/>
    </row>
    <row r="33" spans="1:23" x14ac:dyDescent="0.2">
      <c r="B33" s="4" t="s">
        <v>26</v>
      </c>
      <c r="C33" s="24">
        <v>2</v>
      </c>
      <c r="D33" s="16">
        <f t="shared" si="0"/>
        <v>7.9311575524447801E-4</v>
      </c>
      <c r="E33" s="24">
        <v>0</v>
      </c>
      <c r="F33" s="19">
        <f t="shared" si="0"/>
        <v>0</v>
      </c>
      <c r="G33" s="24">
        <v>3</v>
      </c>
      <c r="H33" s="16">
        <f t="shared" ref="H33" si="185">(G33/G$38)*100</f>
        <v>1.206258066850822E-3</v>
      </c>
      <c r="I33" s="24">
        <v>1</v>
      </c>
      <c r="J33" s="16">
        <f t="shared" ref="J33" si="186">(I33/I$38)*100</f>
        <v>3.8794273965162744E-4</v>
      </c>
      <c r="K33" s="24">
        <v>0</v>
      </c>
      <c r="L33" s="16">
        <f t="shared" ref="L33" si="187">(K33/K$38)*100</f>
        <v>0</v>
      </c>
      <c r="M33" s="24">
        <v>0</v>
      </c>
      <c r="N33" s="16">
        <f t="shared" ref="N33" si="188">(M33/M$38)*100</f>
        <v>0</v>
      </c>
      <c r="O33" s="24">
        <v>0</v>
      </c>
      <c r="P33" s="16">
        <f t="shared" ref="P33" si="189">(O33/O$38)*100</f>
        <v>0</v>
      </c>
      <c r="Q33" s="24">
        <v>0</v>
      </c>
      <c r="R33" s="16">
        <f t="shared" ref="R33" si="190">(Q33/Q$38)*100</f>
        <v>0</v>
      </c>
      <c r="S33" s="24">
        <v>0</v>
      </c>
      <c r="T33" s="16">
        <f t="shared" ref="T33" si="191">(S33/S$38)*100</f>
        <v>0</v>
      </c>
      <c r="U33" s="24">
        <v>0</v>
      </c>
      <c r="V33" s="16">
        <f t="shared" ref="V33" si="192">(U33/U$38)*100</f>
        <v>0</v>
      </c>
      <c r="W33" s="5"/>
    </row>
    <row r="34" spans="1:23" x14ac:dyDescent="0.2">
      <c r="B34" s="4" t="s">
        <v>27</v>
      </c>
      <c r="C34" s="24">
        <v>3714</v>
      </c>
      <c r="D34" s="16">
        <f t="shared" si="0"/>
        <v>1.4728159574889954</v>
      </c>
      <c r="E34" s="24">
        <v>3380</v>
      </c>
      <c r="F34" s="19">
        <f t="shared" si="0"/>
        <v>1.2041668447978569</v>
      </c>
      <c r="G34" s="24">
        <v>3110</v>
      </c>
      <c r="H34" s="16">
        <f t="shared" ref="H34" si="193">(G34/G$38)*100</f>
        <v>1.2504875293020188</v>
      </c>
      <c r="I34" s="24">
        <v>3451</v>
      </c>
      <c r="J34" s="16">
        <f t="shared" ref="J34" si="194">(I34/I$38)*100</f>
        <v>1.3387903945377664</v>
      </c>
      <c r="K34" s="24">
        <v>3201</v>
      </c>
      <c r="L34" s="16">
        <f t="shared" ref="L34" si="195">(K34/K$38)*100</f>
        <v>1.2357164916615193</v>
      </c>
      <c r="M34" s="24">
        <v>3332</v>
      </c>
      <c r="N34" s="16">
        <f t="shared" ref="N34" si="196">(M34/M$38)*100</f>
        <v>1.2800221276334189</v>
      </c>
      <c r="O34" s="24">
        <v>3797</v>
      </c>
      <c r="P34" s="16">
        <f t="shared" ref="P34" si="197">(O34/O$38)*100</f>
        <v>1.3967980694242117</v>
      </c>
      <c r="Q34" s="24">
        <v>3391</v>
      </c>
      <c r="R34" s="16">
        <f t="shared" ref="R34" si="198">(Q34/Q$38)*100</f>
        <v>1.1441856070830858</v>
      </c>
      <c r="S34" s="24">
        <v>3216</v>
      </c>
      <c r="T34" s="16">
        <f t="shared" ref="T34" si="199">(S34/S$38)*100</f>
        <v>1.1225052530174311</v>
      </c>
      <c r="U34" s="24">
        <v>3719</v>
      </c>
      <c r="V34" s="16">
        <f t="shared" ref="V34" si="200">(U34/U$38)*100</f>
        <v>1.1584406684629402</v>
      </c>
      <c r="W34" s="5"/>
    </row>
    <row r="35" spans="1:23" x14ac:dyDescent="0.2">
      <c r="B35" s="4" t="s">
        <v>28</v>
      </c>
      <c r="C35" s="24">
        <v>106</v>
      </c>
      <c r="D35" s="16">
        <f t="shared" si="0"/>
        <v>4.2035135027957332E-2</v>
      </c>
      <c r="E35" s="24">
        <v>108</v>
      </c>
      <c r="F35" s="19">
        <f t="shared" si="0"/>
        <v>3.8476337052712584E-2</v>
      </c>
      <c r="G35" s="24">
        <v>88</v>
      </c>
      <c r="H35" s="16">
        <f t="shared" ref="H35" si="201">(G35/G$38)*100</f>
        <v>3.5383569960957449E-2</v>
      </c>
      <c r="I35" s="24">
        <v>67</v>
      </c>
      <c r="J35" s="16">
        <f t="shared" ref="J35" si="202">(I35/I$38)*100</f>
        <v>2.5992163556659037E-2</v>
      </c>
      <c r="K35" s="24">
        <v>41</v>
      </c>
      <c r="L35" s="16">
        <f t="shared" ref="L35" si="203">(K35/K$38)*100</f>
        <v>1.582767140210006E-2</v>
      </c>
      <c r="M35" s="24">
        <v>27</v>
      </c>
      <c r="N35" s="16">
        <f t="shared" ref="N35" si="204">(M35/M$38)*100</f>
        <v>1.0372328165096732E-2</v>
      </c>
      <c r="O35" s="24">
        <v>45</v>
      </c>
      <c r="P35" s="16">
        <f t="shared" ref="P35" si="205">(O35/O$38)*100</f>
        <v>1.6554098794861607E-2</v>
      </c>
      <c r="Q35" s="24">
        <v>37</v>
      </c>
      <c r="R35" s="16">
        <f t="shared" ref="R35" si="206">(Q35/Q$38)*100</f>
        <v>1.2484478756141015E-2</v>
      </c>
      <c r="S35" s="24">
        <v>56</v>
      </c>
      <c r="T35" s="16">
        <f t="shared" ref="T35" si="207">(S35/S$38)*100</f>
        <v>1.9546111370950289E-2</v>
      </c>
      <c r="U35" s="24">
        <v>27</v>
      </c>
      <c r="V35" s="16">
        <f t="shared" ref="V35" si="208">(U35/U$38)*100</f>
        <v>8.4102979425919287E-3</v>
      </c>
      <c r="W35" s="5"/>
    </row>
    <row r="36" spans="1:23" x14ac:dyDescent="0.2">
      <c r="B36" s="4" t="s">
        <v>29</v>
      </c>
      <c r="C36" s="24">
        <v>6</v>
      </c>
      <c r="D36" s="16">
        <f t="shared" si="0"/>
        <v>2.3793472657334335E-3</v>
      </c>
      <c r="E36" s="24">
        <v>29</v>
      </c>
      <c r="F36" s="19">
        <f t="shared" si="0"/>
        <v>1.0331609023413563E-2</v>
      </c>
      <c r="G36" s="24">
        <v>200</v>
      </c>
      <c r="H36" s="16">
        <f t="shared" ref="H36" si="209">(G36/G$38)*100</f>
        <v>8.0417204456721472E-2</v>
      </c>
      <c r="I36" s="24">
        <v>540</v>
      </c>
      <c r="J36" s="16">
        <f t="shared" ref="J36" si="210">(I36/I$38)*100</f>
        <v>0.2094890794118788</v>
      </c>
      <c r="K36" s="24">
        <v>30</v>
      </c>
      <c r="L36" s="16">
        <f t="shared" ref="L36" si="211">(K36/K$38)*100</f>
        <v>1.1581222977146387E-2</v>
      </c>
      <c r="M36" s="24">
        <v>8</v>
      </c>
      <c r="N36" s="16">
        <f t="shared" ref="N36" si="212">(M36/M$38)*100</f>
        <v>3.0732824192879205E-3</v>
      </c>
      <c r="O36" s="24">
        <v>0</v>
      </c>
      <c r="P36" s="16">
        <f t="shared" ref="P36" si="213">(O36/O$38)*100</f>
        <v>0</v>
      </c>
      <c r="Q36" s="24">
        <v>0</v>
      </c>
      <c r="R36" s="16">
        <f t="shared" ref="R36" si="214">(Q36/Q$38)*100</f>
        <v>0</v>
      </c>
      <c r="S36" s="24">
        <v>0</v>
      </c>
      <c r="T36" s="16">
        <f t="shared" ref="T36" si="215">(S36/S$38)*100</f>
        <v>0</v>
      </c>
      <c r="U36" s="24">
        <v>0</v>
      </c>
      <c r="V36" s="16">
        <f t="shared" ref="V36" si="216">(U36/U$38)*100</f>
        <v>0</v>
      </c>
      <c r="W36" s="5"/>
    </row>
    <row r="37" spans="1:23" x14ac:dyDescent="0.2">
      <c r="A37" s="2" t="s">
        <v>32</v>
      </c>
      <c r="B37" s="2"/>
      <c r="C37" s="25">
        <v>3828</v>
      </c>
      <c r="D37" s="18">
        <f t="shared" si="0"/>
        <v>1.5180235555379307</v>
      </c>
      <c r="E37" s="25">
        <v>3517</v>
      </c>
      <c r="F37" s="20">
        <f t="shared" si="0"/>
        <v>1.252974790873983</v>
      </c>
      <c r="G37" s="25">
        <v>3401</v>
      </c>
      <c r="H37" s="18">
        <f t="shared" ref="H37" si="217">(G37/G$38)*100</f>
        <v>1.3674945617865486</v>
      </c>
      <c r="I37" s="25">
        <v>4059</v>
      </c>
      <c r="J37" s="18">
        <f t="shared" ref="J37" si="218">(I37/I$38)*100</f>
        <v>1.5746595802459555</v>
      </c>
      <c r="K37" s="25">
        <v>3272</v>
      </c>
      <c r="L37" s="18">
        <f t="shared" ref="L37" si="219">(K37/K$38)*100</f>
        <v>1.2631253860407659</v>
      </c>
      <c r="M37" s="25">
        <v>3367</v>
      </c>
      <c r="N37" s="18">
        <f t="shared" ref="N37" si="220">(M37/M$38)*100</f>
        <v>1.2934677382178037</v>
      </c>
      <c r="O37" s="25">
        <v>3842</v>
      </c>
      <c r="P37" s="18">
        <f t="shared" ref="P37" si="221">(O37/O$38)*100</f>
        <v>1.4133521682190733</v>
      </c>
      <c r="Q37" s="25">
        <v>3428</v>
      </c>
      <c r="R37" s="18">
        <f t="shared" ref="R37" si="222">(Q37/Q$38)*100</f>
        <v>1.1566700858392269</v>
      </c>
      <c r="S37" s="25">
        <v>3272</v>
      </c>
      <c r="T37" s="18">
        <f t="shared" ref="T37" si="223">(S37/S$38)*100</f>
        <v>1.1420513643883812</v>
      </c>
      <c r="U37" s="25">
        <v>3746</v>
      </c>
      <c r="V37" s="18">
        <f t="shared" ref="V37" si="224">(U37/U$38)*100</f>
        <v>1.1668509664055322</v>
      </c>
      <c r="W37" s="5"/>
    </row>
    <row r="38" spans="1:23" ht="12.75" thickBot="1" x14ac:dyDescent="0.25">
      <c r="A38" s="3" t="s">
        <v>0</v>
      </c>
      <c r="B38" s="3"/>
      <c r="C38" s="26">
        <v>252170</v>
      </c>
      <c r="D38" s="17">
        <f t="shared" si="0"/>
        <v>100</v>
      </c>
      <c r="E38" s="26">
        <v>280692</v>
      </c>
      <c r="F38" s="21">
        <f t="shared" si="0"/>
        <v>100</v>
      </c>
      <c r="G38" s="26">
        <v>248703</v>
      </c>
      <c r="H38" s="17">
        <f t="shared" ref="H38" si="225">(G38/G$38)*100</f>
        <v>100</v>
      </c>
      <c r="I38" s="26">
        <v>257770</v>
      </c>
      <c r="J38" s="17">
        <f t="shared" ref="J38" si="226">(I38/I$38)*100</f>
        <v>100</v>
      </c>
      <c r="K38" s="26">
        <v>259040</v>
      </c>
      <c r="L38" s="17">
        <f t="shared" ref="L38" si="227">(K38/K$38)*100</f>
        <v>100</v>
      </c>
      <c r="M38" s="26">
        <v>260308</v>
      </c>
      <c r="N38" s="17">
        <f t="shared" ref="N38" si="228">(M38/M$38)*100</f>
        <v>100</v>
      </c>
      <c r="O38" s="26">
        <v>271836</v>
      </c>
      <c r="P38" s="17">
        <f t="shared" ref="P38" si="229">(O38/O$38)*100</f>
        <v>100</v>
      </c>
      <c r="Q38" s="26">
        <v>296368</v>
      </c>
      <c r="R38" s="17">
        <f t="shared" ref="R38" si="230">(Q38/Q$38)*100</f>
        <v>100</v>
      </c>
      <c r="S38" s="26">
        <v>286502</v>
      </c>
      <c r="T38" s="17">
        <f t="shared" ref="T38" si="231">(S38/S$38)*100</f>
        <v>100</v>
      </c>
      <c r="U38" s="26">
        <v>321035</v>
      </c>
      <c r="V38" s="17">
        <f t="shared" ref="V38" si="232">(U38/U$38)*100</f>
        <v>100</v>
      </c>
      <c r="W38" s="5"/>
    </row>
    <row r="39" spans="1:23" ht="12.75" thickTop="1" x14ac:dyDescent="0.2">
      <c r="C39" s="5"/>
      <c r="D39" s="5"/>
      <c r="E39" s="5"/>
      <c r="F39" s="5"/>
      <c r="G39" s="5"/>
      <c r="H39" s="5"/>
      <c r="I39" s="5"/>
      <c r="J39" s="5"/>
      <c r="K39" s="5"/>
      <c r="L39" s="5"/>
      <c r="M39" s="5"/>
      <c r="N39" s="5"/>
      <c r="O39" s="5"/>
      <c r="P39" s="5"/>
      <c r="Q39" s="5"/>
      <c r="R39" s="5"/>
      <c r="S39" s="5"/>
      <c r="T39" s="5"/>
      <c r="U39" s="5"/>
      <c r="V39" s="5"/>
      <c r="W39" s="5"/>
    </row>
    <row r="40" spans="1:23" s="9" customFormat="1" ht="11.25" x14ac:dyDescent="0.2">
      <c r="A40" s="9" t="s">
        <v>33</v>
      </c>
    </row>
    <row r="41" spans="1:23" s="9" customFormat="1" ht="11.25" x14ac:dyDescent="0.2">
      <c r="A41" s="11" t="s">
        <v>34</v>
      </c>
    </row>
    <row r="42" spans="1:23" s="9" customFormat="1" ht="11.25" x14ac:dyDescent="0.2"/>
    <row r="43" spans="1:23" s="9" customFormat="1" ht="11.25" x14ac:dyDescent="0.2">
      <c r="A43" s="10" t="s">
        <v>35</v>
      </c>
    </row>
    <row r="44" spans="1:23" s="9" customFormat="1" ht="11.25" x14ac:dyDescent="0.2">
      <c r="A44" s="10" t="s">
        <v>36</v>
      </c>
    </row>
    <row r="45" spans="1:23" s="9" customFormat="1" ht="11.25" x14ac:dyDescent="0.2"/>
  </sheetData>
  <mergeCells count="11">
    <mergeCell ref="A7:B8"/>
    <mergeCell ref="C7:D7"/>
    <mergeCell ref="E7:F7"/>
    <mergeCell ref="G7:H7"/>
    <mergeCell ref="I7:J7"/>
    <mergeCell ref="U7:V7"/>
    <mergeCell ref="K7:L7"/>
    <mergeCell ref="M7:N7"/>
    <mergeCell ref="O7:P7"/>
    <mergeCell ref="Q7:R7"/>
    <mergeCell ref="S7:T7"/>
  </mergeCells>
  <pageMargins left="0.7" right="0.7" top="0.75" bottom="0.75" header="0.3" footer="0.3"/>
  <pageSetup paperSize="5" scale="68"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7"/>
  <sheetViews>
    <sheetView zoomScale="90" zoomScaleNormal="90" workbookViewId="0"/>
  </sheetViews>
  <sheetFormatPr defaultRowHeight="12" x14ac:dyDescent="0.2"/>
  <cols>
    <col min="1" max="1" width="9.140625" style="4"/>
    <col min="2" max="2" width="94.28515625" style="4" customWidth="1"/>
    <col min="3" max="12" width="10.7109375" style="4" customWidth="1"/>
    <col min="13" max="16384" width="9.140625" style="4"/>
  </cols>
  <sheetData>
    <row r="1" spans="1:20" ht="15.75" x14ac:dyDescent="0.2">
      <c r="B1" s="31">
        <v>2018</v>
      </c>
    </row>
    <row r="2" spans="1:20" ht="15.75" x14ac:dyDescent="0.25">
      <c r="A2" s="34" t="s">
        <v>100</v>
      </c>
    </row>
    <row r="3" spans="1:20" ht="15.75" customHeight="1" x14ac:dyDescent="0.2">
      <c r="A3" s="268" t="s">
        <v>101</v>
      </c>
      <c r="B3" s="268"/>
      <c r="C3" s="43" t="s">
        <v>102</v>
      </c>
    </row>
    <row r="7" spans="1:20" s="15" customFormat="1" ht="12.75" x14ac:dyDescent="0.2">
      <c r="A7" s="14" t="s">
        <v>38</v>
      </c>
      <c r="B7" s="14"/>
      <c r="C7" s="14"/>
      <c r="D7" s="14"/>
      <c r="E7" s="14"/>
      <c r="F7" s="14"/>
      <c r="G7" s="14"/>
      <c r="H7" s="14"/>
      <c r="I7" s="14"/>
      <c r="J7" s="14"/>
      <c r="K7" s="14"/>
      <c r="L7" s="14"/>
      <c r="M7" s="14"/>
      <c r="N7" s="14"/>
      <c r="O7" s="14"/>
      <c r="P7" s="14"/>
      <c r="Q7" s="14"/>
      <c r="R7" s="14"/>
      <c r="S7" s="14"/>
      <c r="T7" s="14"/>
    </row>
    <row r="9" spans="1:20" x14ac:dyDescent="0.2">
      <c r="A9" s="264" t="s">
        <v>2</v>
      </c>
      <c r="B9" s="264"/>
      <c r="C9" s="30">
        <v>2009</v>
      </c>
      <c r="D9" s="30">
        <v>2010</v>
      </c>
      <c r="E9" s="30">
        <v>2011</v>
      </c>
      <c r="F9" s="30">
        <v>2012</v>
      </c>
      <c r="G9" s="30">
        <v>2013</v>
      </c>
      <c r="H9" s="30">
        <v>2014</v>
      </c>
      <c r="I9" s="30">
        <v>2015</v>
      </c>
      <c r="J9" s="30">
        <v>2016</v>
      </c>
      <c r="K9" s="30">
        <v>2017</v>
      </c>
      <c r="L9" s="30">
        <v>2018</v>
      </c>
      <c r="M9" s="5"/>
    </row>
    <row r="10" spans="1:20" x14ac:dyDescent="0.2">
      <c r="A10" s="265"/>
      <c r="B10" s="265"/>
      <c r="C10" s="22" t="s">
        <v>3</v>
      </c>
      <c r="D10" s="22" t="s">
        <v>3</v>
      </c>
      <c r="E10" s="22" t="s">
        <v>3</v>
      </c>
      <c r="F10" s="22" t="s">
        <v>3</v>
      </c>
      <c r="G10" s="22" t="s">
        <v>3</v>
      </c>
      <c r="H10" s="22" t="s">
        <v>3</v>
      </c>
      <c r="I10" s="22" t="s">
        <v>3</v>
      </c>
      <c r="J10" s="22" t="s">
        <v>3</v>
      </c>
      <c r="K10" s="22" t="s">
        <v>3</v>
      </c>
      <c r="L10" s="22" t="s">
        <v>3</v>
      </c>
      <c r="M10" s="5"/>
      <c r="O10" s="24"/>
    </row>
    <row r="11" spans="1:20" x14ac:dyDescent="0.2">
      <c r="B11" s="4" t="s">
        <v>5</v>
      </c>
      <c r="C11" s="24">
        <v>0</v>
      </c>
      <c r="D11" s="24">
        <v>0</v>
      </c>
      <c r="E11" s="24">
        <v>0</v>
      </c>
      <c r="F11" s="24">
        <v>0</v>
      </c>
      <c r="G11" s="24">
        <v>0</v>
      </c>
      <c r="H11" s="24">
        <v>0</v>
      </c>
      <c r="I11" s="24">
        <v>0</v>
      </c>
      <c r="J11" s="24">
        <v>0</v>
      </c>
      <c r="K11" s="24">
        <v>0</v>
      </c>
      <c r="L11" s="24">
        <v>26</v>
      </c>
      <c r="M11" s="5"/>
      <c r="O11" s="24"/>
    </row>
    <row r="12" spans="1:20" x14ac:dyDescent="0.2">
      <c r="B12" s="4" t="s">
        <v>6</v>
      </c>
      <c r="C12" s="24">
        <v>19</v>
      </c>
      <c r="D12" s="24">
        <v>53</v>
      </c>
      <c r="E12" s="24">
        <v>86</v>
      </c>
      <c r="F12" s="24">
        <v>123</v>
      </c>
      <c r="G12" s="24">
        <v>144</v>
      </c>
      <c r="H12" s="24">
        <v>458</v>
      </c>
      <c r="I12" s="24">
        <v>486</v>
      </c>
      <c r="J12" s="24">
        <v>312</v>
      </c>
      <c r="K12" s="24">
        <v>800</v>
      </c>
      <c r="L12" s="24">
        <v>754</v>
      </c>
      <c r="M12" s="5"/>
      <c r="O12" s="24"/>
    </row>
    <row r="13" spans="1:20" x14ac:dyDescent="0.2">
      <c r="B13" s="4" t="s">
        <v>7</v>
      </c>
      <c r="C13" s="24">
        <v>17</v>
      </c>
      <c r="D13" s="24">
        <v>20</v>
      </c>
      <c r="E13" s="24">
        <v>25</v>
      </c>
      <c r="F13" s="24">
        <v>43</v>
      </c>
      <c r="G13" s="24">
        <v>25</v>
      </c>
      <c r="H13" s="24">
        <v>35</v>
      </c>
      <c r="I13" s="24">
        <v>30</v>
      </c>
      <c r="J13" s="24">
        <v>33</v>
      </c>
      <c r="K13" s="24">
        <v>32</v>
      </c>
      <c r="L13" s="24">
        <v>27</v>
      </c>
      <c r="M13" s="5"/>
      <c r="O13" s="24"/>
    </row>
    <row r="14" spans="1:20" x14ac:dyDescent="0.2">
      <c r="B14" s="4" t="s">
        <v>8</v>
      </c>
      <c r="C14" s="24">
        <v>2</v>
      </c>
      <c r="D14" s="24">
        <v>10</v>
      </c>
      <c r="E14" s="24">
        <v>6</v>
      </c>
      <c r="F14" s="24">
        <v>0</v>
      </c>
      <c r="G14" s="24">
        <v>2</v>
      </c>
      <c r="H14" s="24">
        <v>10</v>
      </c>
      <c r="I14" s="24">
        <v>2</v>
      </c>
      <c r="J14" s="24">
        <v>0</v>
      </c>
      <c r="K14" s="24">
        <v>0</v>
      </c>
      <c r="L14" s="24">
        <v>0</v>
      </c>
      <c r="M14" s="5"/>
      <c r="O14" s="24"/>
    </row>
    <row r="15" spans="1:20" x14ac:dyDescent="0.2">
      <c r="B15" s="4" t="s">
        <v>9</v>
      </c>
      <c r="C15" s="24">
        <v>13</v>
      </c>
      <c r="D15" s="24">
        <v>20</v>
      </c>
      <c r="E15" s="24">
        <v>10</v>
      </c>
      <c r="F15" s="24">
        <v>8</v>
      </c>
      <c r="G15" s="24">
        <v>25</v>
      </c>
      <c r="H15" s="24">
        <v>22</v>
      </c>
      <c r="I15" s="24">
        <v>0</v>
      </c>
      <c r="J15" s="24">
        <v>5</v>
      </c>
      <c r="K15" s="24">
        <v>0</v>
      </c>
      <c r="L15" s="24">
        <v>0</v>
      </c>
      <c r="M15" s="5"/>
      <c r="O15" s="24"/>
    </row>
    <row r="16" spans="1:20" x14ac:dyDescent="0.2">
      <c r="B16" s="4" t="s">
        <v>10</v>
      </c>
      <c r="C16" s="24">
        <v>214</v>
      </c>
      <c r="D16" s="24">
        <v>232</v>
      </c>
      <c r="E16" s="24">
        <v>379</v>
      </c>
      <c r="F16" s="24">
        <v>447</v>
      </c>
      <c r="G16" s="24">
        <v>429</v>
      </c>
      <c r="H16" s="24">
        <v>433</v>
      </c>
      <c r="I16" s="24">
        <v>416</v>
      </c>
      <c r="J16" s="24">
        <v>544</v>
      </c>
      <c r="K16" s="24">
        <v>714</v>
      </c>
      <c r="L16" s="24">
        <v>836</v>
      </c>
      <c r="M16" s="5"/>
      <c r="O16" s="24"/>
    </row>
    <row r="17" spans="1:15" x14ac:dyDescent="0.2">
      <c r="B17" s="4" t="s">
        <v>11</v>
      </c>
      <c r="C17" s="24">
        <v>4</v>
      </c>
      <c r="D17" s="24">
        <v>5</v>
      </c>
      <c r="E17" s="24">
        <v>8</v>
      </c>
      <c r="F17" s="24">
        <v>5</v>
      </c>
      <c r="G17" s="24">
        <v>7</v>
      </c>
      <c r="H17" s="24">
        <v>2</v>
      </c>
      <c r="I17" s="24">
        <v>4</v>
      </c>
      <c r="J17" s="24">
        <v>2</v>
      </c>
      <c r="K17" s="24">
        <v>1</v>
      </c>
      <c r="L17" s="24">
        <v>10</v>
      </c>
      <c r="M17" s="5"/>
      <c r="O17" s="24"/>
    </row>
    <row r="18" spans="1:15" x14ac:dyDescent="0.2">
      <c r="B18" s="4" t="s">
        <v>12</v>
      </c>
      <c r="C18" s="24">
        <v>0</v>
      </c>
      <c r="D18" s="24">
        <v>0</v>
      </c>
      <c r="E18" s="24">
        <v>0</v>
      </c>
      <c r="F18" s="24">
        <v>0</v>
      </c>
      <c r="G18" s="24">
        <v>0</v>
      </c>
      <c r="H18" s="24">
        <v>0</v>
      </c>
      <c r="I18" s="24">
        <v>6</v>
      </c>
      <c r="J18" s="24">
        <v>14</v>
      </c>
      <c r="K18" s="24">
        <v>15</v>
      </c>
      <c r="L18" s="24">
        <v>27</v>
      </c>
      <c r="M18" s="5"/>
      <c r="O18" s="28"/>
    </row>
    <row r="19" spans="1:15" x14ac:dyDescent="0.2">
      <c r="B19" s="4" t="s">
        <v>13</v>
      </c>
      <c r="C19" s="24">
        <v>1407</v>
      </c>
      <c r="D19" s="24">
        <v>1204</v>
      </c>
      <c r="E19" s="24">
        <v>828</v>
      </c>
      <c r="F19" s="24">
        <v>817</v>
      </c>
      <c r="G19" s="24">
        <v>820</v>
      </c>
      <c r="H19" s="24">
        <v>350</v>
      </c>
      <c r="I19" s="24">
        <v>155</v>
      </c>
      <c r="J19" s="24">
        <v>606</v>
      </c>
      <c r="K19" s="24">
        <v>457</v>
      </c>
      <c r="L19" s="24">
        <v>963</v>
      </c>
      <c r="M19" s="5"/>
      <c r="O19" s="28"/>
    </row>
    <row r="20" spans="1:15" x14ac:dyDescent="0.2">
      <c r="B20" s="4" t="s">
        <v>14</v>
      </c>
      <c r="C20" s="24">
        <v>0</v>
      </c>
      <c r="D20" s="24">
        <v>0</v>
      </c>
      <c r="E20" s="24">
        <v>0</v>
      </c>
      <c r="F20" s="24">
        <v>0</v>
      </c>
      <c r="G20" s="24">
        <v>0</v>
      </c>
      <c r="H20" s="24">
        <v>0</v>
      </c>
      <c r="I20" s="24">
        <v>0</v>
      </c>
      <c r="J20" s="24">
        <v>0</v>
      </c>
      <c r="K20" s="24">
        <v>4</v>
      </c>
      <c r="L20" s="24">
        <v>2</v>
      </c>
      <c r="M20" s="5"/>
      <c r="O20" s="37"/>
    </row>
    <row r="21" spans="1:15" x14ac:dyDescent="0.2">
      <c r="A21" s="2" t="s">
        <v>30</v>
      </c>
      <c r="B21" s="2"/>
      <c r="C21" s="25">
        <v>1676</v>
      </c>
      <c r="D21" s="25">
        <v>1544</v>
      </c>
      <c r="E21" s="25">
        <v>1342</v>
      </c>
      <c r="F21" s="25">
        <v>1443</v>
      </c>
      <c r="G21" s="25">
        <v>1452</v>
      </c>
      <c r="H21" s="25">
        <v>1310</v>
      </c>
      <c r="I21" s="25">
        <v>1099</v>
      </c>
      <c r="J21" s="25">
        <v>1516</v>
      </c>
      <c r="K21" s="25">
        <v>2023</v>
      </c>
      <c r="L21" s="25">
        <v>2645</v>
      </c>
      <c r="M21" s="5"/>
      <c r="O21" s="28"/>
    </row>
    <row r="22" spans="1:15" x14ac:dyDescent="0.2">
      <c r="B22" s="4" t="s">
        <v>15</v>
      </c>
      <c r="C22" s="24">
        <v>56</v>
      </c>
      <c r="D22" s="24">
        <v>73</v>
      </c>
      <c r="E22" s="24">
        <v>91</v>
      </c>
      <c r="F22" s="24">
        <v>73</v>
      </c>
      <c r="G22" s="24">
        <v>52</v>
      </c>
      <c r="H22" s="24">
        <v>53</v>
      </c>
      <c r="I22" s="24">
        <v>101</v>
      </c>
      <c r="J22" s="24">
        <v>92</v>
      </c>
      <c r="K22" s="24">
        <v>79</v>
      </c>
      <c r="L22" s="24">
        <v>91</v>
      </c>
      <c r="M22" s="5"/>
      <c r="O22" s="28"/>
    </row>
    <row r="23" spans="1:15" x14ac:dyDescent="0.2">
      <c r="B23" s="4" t="s">
        <v>16</v>
      </c>
      <c r="C23" s="24">
        <v>18</v>
      </c>
      <c r="D23" s="24">
        <v>30</v>
      </c>
      <c r="E23" s="24">
        <v>44</v>
      </c>
      <c r="F23" s="24">
        <v>52</v>
      </c>
      <c r="G23" s="24">
        <v>30</v>
      </c>
      <c r="H23" s="24">
        <v>17</v>
      </c>
      <c r="I23" s="24">
        <v>25</v>
      </c>
      <c r="J23" s="24">
        <v>26</v>
      </c>
      <c r="K23" s="24">
        <v>31</v>
      </c>
      <c r="L23" s="24">
        <v>21</v>
      </c>
      <c r="M23" s="5"/>
      <c r="O23" s="28"/>
    </row>
    <row r="24" spans="1:15" x14ac:dyDescent="0.2">
      <c r="B24" s="4" t="s">
        <v>17</v>
      </c>
      <c r="C24" s="24">
        <v>62</v>
      </c>
      <c r="D24" s="24">
        <v>64</v>
      </c>
      <c r="E24" s="24">
        <v>67</v>
      </c>
      <c r="F24" s="24">
        <v>55</v>
      </c>
      <c r="G24" s="24">
        <v>39</v>
      </c>
      <c r="H24" s="24">
        <v>11</v>
      </c>
      <c r="I24" s="24">
        <v>0</v>
      </c>
      <c r="J24" s="24">
        <v>0</v>
      </c>
      <c r="K24" s="24">
        <v>0</v>
      </c>
      <c r="L24" s="24">
        <v>0</v>
      </c>
      <c r="M24" s="5"/>
      <c r="O24" s="28"/>
    </row>
    <row r="25" spans="1:15" x14ac:dyDescent="0.2">
      <c r="B25" s="4" t="s">
        <v>18</v>
      </c>
      <c r="C25" s="24">
        <v>97</v>
      </c>
      <c r="D25" s="24">
        <v>166</v>
      </c>
      <c r="E25" s="24">
        <v>169</v>
      </c>
      <c r="F25" s="24">
        <v>102</v>
      </c>
      <c r="G25" s="24">
        <v>243</v>
      </c>
      <c r="H25" s="24">
        <v>117</v>
      </c>
      <c r="I25" s="24">
        <v>121</v>
      </c>
      <c r="J25" s="24">
        <v>135</v>
      </c>
      <c r="K25" s="24">
        <v>165</v>
      </c>
      <c r="L25" s="24">
        <v>125</v>
      </c>
      <c r="M25" s="5"/>
      <c r="O25" s="28"/>
    </row>
    <row r="26" spans="1:15" x14ac:dyDescent="0.2">
      <c r="B26" s="4" t="s">
        <v>19</v>
      </c>
      <c r="C26" s="24">
        <v>436</v>
      </c>
      <c r="D26" s="24">
        <v>534</v>
      </c>
      <c r="E26" s="24">
        <v>520</v>
      </c>
      <c r="F26" s="24">
        <v>647</v>
      </c>
      <c r="G26" s="24">
        <v>751</v>
      </c>
      <c r="H26" s="24">
        <v>711</v>
      </c>
      <c r="I26" s="24">
        <v>755</v>
      </c>
      <c r="J26" s="24">
        <v>875</v>
      </c>
      <c r="K26" s="24">
        <v>859</v>
      </c>
      <c r="L26" s="24">
        <v>908</v>
      </c>
      <c r="M26" s="5"/>
      <c r="O26" s="37"/>
    </row>
    <row r="27" spans="1:15" x14ac:dyDescent="0.2">
      <c r="A27" s="2" t="s">
        <v>37</v>
      </c>
      <c r="B27" s="2"/>
      <c r="C27" s="25">
        <v>669</v>
      </c>
      <c r="D27" s="25">
        <v>867</v>
      </c>
      <c r="E27" s="25">
        <v>891</v>
      </c>
      <c r="F27" s="25">
        <v>929</v>
      </c>
      <c r="G27" s="25">
        <v>1115</v>
      </c>
      <c r="H27" s="25">
        <v>909</v>
      </c>
      <c r="I27" s="25">
        <v>1002</v>
      </c>
      <c r="J27" s="25">
        <v>1128</v>
      </c>
      <c r="K27" s="25">
        <v>1134</v>
      </c>
      <c r="L27" s="25">
        <v>1145</v>
      </c>
      <c r="M27" s="5"/>
      <c r="O27" s="28"/>
    </row>
    <row r="28" spans="1:15" x14ac:dyDescent="0.2">
      <c r="B28" s="4" t="s">
        <v>20</v>
      </c>
      <c r="C28" s="24">
        <v>0</v>
      </c>
      <c r="D28" s="24">
        <v>0</v>
      </c>
      <c r="E28" s="24">
        <v>0</v>
      </c>
      <c r="F28" s="24">
        <v>0</v>
      </c>
      <c r="G28" s="24">
        <v>1</v>
      </c>
      <c r="H28" s="24">
        <v>7</v>
      </c>
      <c r="I28" s="24">
        <v>2</v>
      </c>
      <c r="J28" s="24">
        <v>81</v>
      </c>
      <c r="K28" s="24">
        <v>24</v>
      </c>
      <c r="L28" s="24">
        <v>17</v>
      </c>
      <c r="M28" s="5"/>
      <c r="O28" s="28"/>
    </row>
    <row r="29" spans="1:15" x14ac:dyDescent="0.2">
      <c r="B29" s="4" t="s">
        <v>21</v>
      </c>
      <c r="C29" s="24">
        <v>142</v>
      </c>
      <c r="D29" s="24">
        <v>216</v>
      </c>
      <c r="E29" s="24">
        <v>313</v>
      </c>
      <c r="F29" s="24">
        <v>449</v>
      </c>
      <c r="G29" s="24">
        <v>237</v>
      </c>
      <c r="H29" s="24">
        <v>157</v>
      </c>
      <c r="I29" s="24">
        <v>281</v>
      </c>
      <c r="J29" s="24">
        <v>249</v>
      </c>
      <c r="K29" s="24">
        <v>275</v>
      </c>
      <c r="L29" s="24">
        <v>270</v>
      </c>
      <c r="M29" s="5"/>
      <c r="O29" s="28"/>
    </row>
    <row r="30" spans="1:15" x14ac:dyDescent="0.2">
      <c r="B30" s="4" t="s">
        <v>22</v>
      </c>
      <c r="C30" s="24">
        <v>218</v>
      </c>
      <c r="D30" s="24">
        <v>120</v>
      </c>
      <c r="E30" s="24">
        <v>132</v>
      </c>
      <c r="F30" s="24">
        <v>119</v>
      </c>
      <c r="G30" s="24">
        <v>213</v>
      </c>
      <c r="H30" s="24">
        <v>130</v>
      </c>
      <c r="I30" s="24">
        <v>157</v>
      </c>
      <c r="J30" s="24">
        <v>287</v>
      </c>
      <c r="K30" s="24">
        <v>204</v>
      </c>
      <c r="L30" s="24">
        <v>171</v>
      </c>
      <c r="M30" s="5"/>
      <c r="O30" s="28"/>
    </row>
    <row r="31" spans="1:15" x14ac:dyDescent="0.2">
      <c r="B31" s="4" t="s">
        <v>24</v>
      </c>
      <c r="C31" s="24">
        <v>62</v>
      </c>
      <c r="D31" s="24">
        <v>35</v>
      </c>
      <c r="E31" s="24">
        <v>59</v>
      </c>
      <c r="F31" s="24">
        <v>85</v>
      </c>
      <c r="G31" s="24">
        <v>120</v>
      </c>
      <c r="H31" s="24">
        <v>82</v>
      </c>
      <c r="I31" s="24">
        <v>72</v>
      </c>
      <c r="J31" s="24">
        <v>186</v>
      </c>
      <c r="K31" s="24">
        <v>118</v>
      </c>
      <c r="L31" s="24">
        <v>129</v>
      </c>
      <c r="M31" s="5"/>
      <c r="O31" s="28"/>
    </row>
    <row r="32" spans="1:15" x14ac:dyDescent="0.2">
      <c r="B32" s="4" t="s">
        <v>25</v>
      </c>
      <c r="C32" s="24">
        <v>409</v>
      </c>
      <c r="D32" s="24">
        <v>644</v>
      </c>
      <c r="E32" s="24">
        <v>781</v>
      </c>
      <c r="F32" s="24">
        <v>596</v>
      </c>
      <c r="G32" s="24">
        <v>420</v>
      </c>
      <c r="H32" s="24">
        <v>318</v>
      </c>
      <c r="I32" s="24">
        <v>259</v>
      </c>
      <c r="J32" s="24">
        <v>316</v>
      </c>
      <c r="K32" s="24">
        <v>273</v>
      </c>
      <c r="L32" s="24">
        <v>456</v>
      </c>
      <c r="M32" s="5"/>
      <c r="O32" s="37"/>
    </row>
    <row r="33" spans="1:16" x14ac:dyDescent="0.2">
      <c r="A33" s="2" t="s">
        <v>31</v>
      </c>
      <c r="B33" s="2"/>
      <c r="C33" s="25">
        <v>831</v>
      </c>
      <c r="D33" s="25">
        <v>1015</v>
      </c>
      <c r="E33" s="25">
        <v>1285</v>
      </c>
      <c r="F33" s="25">
        <v>1249</v>
      </c>
      <c r="G33" s="25">
        <v>991</v>
      </c>
      <c r="H33" s="25">
        <v>694</v>
      </c>
      <c r="I33" s="25">
        <v>771</v>
      </c>
      <c r="J33" s="25">
        <v>1119</v>
      </c>
      <c r="K33" s="25">
        <v>894</v>
      </c>
      <c r="L33" s="25">
        <v>1043</v>
      </c>
      <c r="M33" s="5"/>
      <c r="O33" s="28"/>
    </row>
    <row r="34" spans="1:16" x14ac:dyDescent="0.2">
      <c r="B34" s="4" t="s">
        <v>27</v>
      </c>
      <c r="C34" s="24">
        <v>74</v>
      </c>
      <c r="D34" s="24">
        <v>128</v>
      </c>
      <c r="E34" s="24">
        <v>117</v>
      </c>
      <c r="F34" s="24">
        <v>91</v>
      </c>
      <c r="G34" s="24">
        <v>115</v>
      </c>
      <c r="H34" s="24">
        <v>103</v>
      </c>
      <c r="I34" s="24">
        <v>108</v>
      </c>
      <c r="J34" s="24">
        <v>151</v>
      </c>
      <c r="K34" s="24">
        <v>85</v>
      </c>
      <c r="L34" s="24">
        <v>96</v>
      </c>
      <c r="M34" s="5"/>
      <c r="O34" s="28"/>
    </row>
    <row r="35" spans="1:16" x14ac:dyDescent="0.2">
      <c r="B35" s="4" t="s">
        <v>28</v>
      </c>
      <c r="C35" s="24">
        <v>3</v>
      </c>
      <c r="D35" s="24">
        <v>1</v>
      </c>
      <c r="E35" s="24">
        <v>2</v>
      </c>
      <c r="F35" s="24">
        <v>1</v>
      </c>
      <c r="G35" s="24">
        <v>0</v>
      </c>
      <c r="H35" s="24">
        <v>1</v>
      </c>
      <c r="I35" s="24">
        <v>1</v>
      </c>
      <c r="J35" s="24">
        <v>0</v>
      </c>
      <c r="K35" s="24">
        <v>1</v>
      </c>
      <c r="L35" s="24">
        <v>0</v>
      </c>
      <c r="M35" s="5"/>
      <c r="O35" s="28"/>
    </row>
    <row r="36" spans="1:16" x14ac:dyDescent="0.2">
      <c r="B36" s="4" t="s">
        <v>29</v>
      </c>
      <c r="C36" s="24">
        <v>0</v>
      </c>
      <c r="D36" s="24">
        <v>0</v>
      </c>
      <c r="E36" s="24">
        <v>0</v>
      </c>
      <c r="F36" s="24">
        <v>1</v>
      </c>
      <c r="G36" s="24">
        <v>1</v>
      </c>
      <c r="H36" s="24">
        <v>0</v>
      </c>
      <c r="I36" s="24">
        <v>0</v>
      </c>
      <c r="J36" s="24">
        <v>0</v>
      </c>
      <c r="K36" s="24">
        <v>0</v>
      </c>
      <c r="L36" s="24">
        <v>0</v>
      </c>
      <c r="M36" s="5"/>
      <c r="O36" s="37"/>
    </row>
    <row r="37" spans="1:16" s="9" customFormat="1" ht="12.75" thickBot="1" x14ac:dyDescent="0.25">
      <c r="A37" s="38" t="s">
        <v>98</v>
      </c>
      <c r="B37" s="3"/>
      <c r="C37" s="26">
        <v>3253</v>
      </c>
      <c r="D37" s="26">
        <v>3555</v>
      </c>
      <c r="E37" s="26">
        <v>3637</v>
      </c>
      <c r="F37" s="26">
        <v>3714</v>
      </c>
      <c r="G37" s="26">
        <v>3674</v>
      </c>
      <c r="H37" s="26">
        <v>3017</v>
      </c>
      <c r="I37" s="26">
        <v>2981</v>
      </c>
      <c r="J37" s="26">
        <v>3914</v>
      </c>
      <c r="K37" s="26">
        <v>4137</v>
      </c>
      <c r="L37" s="26">
        <v>4929</v>
      </c>
    </row>
    <row r="38" spans="1:16" s="9" customFormat="1" ht="13.5" thickTop="1" thickBot="1" x14ac:dyDescent="0.25">
      <c r="A38" s="41" t="s">
        <v>99</v>
      </c>
      <c r="B38" s="39"/>
      <c r="C38" s="42">
        <v>202680</v>
      </c>
      <c r="D38" s="42">
        <v>226700</v>
      </c>
      <c r="E38" s="42">
        <v>196975</v>
      </c>
      <c r="F38" s="42">
        <v>202738</v>
      </c>
      <c r="G38" s="42">
        <v>207057</v>
      </c>
      <c r="H38" s="42">
        <v>210054</v>
      </c>
      <c r="I38" s="42">
        <v>222860</v>
      </c>
      <c r="J38" s="42">
        <v>243121</v>
      </c>
      <c r="K38" s="42">
        <v>234102</v>
      </c>
      <c r="L38" s="42">
        <v>269915</v>
      </c>
    </row>
    <row r="39" spans="1:16" s="9" customFormat="1" ht="13.5" thickTop="1" thickBot="1" x14ac:dyDescent="0.25">
      <c r="A39" s="39" t="s">
        <v>97</v>
      </c>
      <c r="B39" s="39"/>
      <c r="C39" s="40" t="s">
        <v>103</v>
      </c>
      <c r="D39" s="40" t="s">
        <v>104</v>
      </c>
      <c r="E39" s="40" t="s">
        <v>105</v>
      </c>
      <c r="F39" s="40" t="s">
        <v>106</v>
      </c>
      <c r="G39" s="40" t="s">
        <v>107</v>
      </c>
      <c r="H39" s="40" t="s">
        <v>108</v>
      </c>
      <c r="I39" s="40" t="s">
        <v>109</v>
      </c>
      <c r="J39" s="40" t="s">
        <v>110</v>
      </c>
      <c r="K39" s="40" t="s">
        <v>107</v>
      </c>
      <c r="L39" s="40" t="s">
        <v>106</v>
      </c>
    </row>
    <row r="40" spans="1:16" s="9" customFormat="1" ht="12.75" thickTop="1" x14ac:dyDescent="0.2">
      <c r="A40" s="36"/>
      <c r="B40" s="36"/>
      <c r="C40" s="37"/>
      <c r="D40" s="37"/>
      <c r="E40" s="37"/>
      <c r="F40" s="37"/>
      <c r="G40" s="37"/>
      <c r="H40" s="37"/>
      <c r="I40" s="204"/>
      <c r="J40" s="204"/>
      <c r="K40" s="204"/>
      <c r="L40" s="205"/>
      <c r="M40" s="269"/>
      <c r="N40" s="269"/>
      <c r="O40" s="269"/>
      <c r="P40" s="269"/>
    </row>
    <row r="41" spans="1:16" s="9" customFormat="1" ht="11.25" x14ac:dyDescent="0.2">
      <c r="A41" s="9" t="s">
        <v>33</v>
      </c>
      <c r="M41" s="269"/>
      <c r="N41" s="269"/>
      <c r="O41" s="269"/>
      <c r="P41" s="269"/>
    </row>
    <row r="42" spans="1:16" s="9" customFormat="1" ht="11.25" x14ac:dyDescent="0.2">
      <c r="A42" s="206" t="s">
        <v>500</v>
      </c>
      <c r="B42" s="207"/>
      <c r="M42" s="269"/>
      <c r="N42" s="269"/>
      <c r="O42" s="269"/>
      <c r="P42" s="269"/>
    </row>
    <row r="43" spans="1:16" s="9" customFormat="1" ht="11.25" x14ac:dyDescent="0.2">
      <c r="A43" s="11" t="s">
        <v>34</v>
      </c>
      <c r="M43" s="269"/>
      <c r="N43" s="269"/>
      <c r="O43" s="269"/>
      <c r="P43" s="269"/>
    </row>
    <row r="44" spans="1:16" s="9" customFormat="1" ht="11.25" x14ac:dyDescent="0.2"/>
    <row r="45" spans="1:16" s="9" customFormat="1" ht="11.25" x14ac:dyDescent="0.2">
      <c r="A45" s="10" t="s">
        <v>35</v>
      </c>
    </row>
    <row r="46" spans="1:16" s="9" customFormat="1" ht="11.25" x14ac:dyDescent="0.2">
      <c r="A46" s="10" t="s">
        <v>36</v>
      </c>
    </row>
    <row r="47" spans="1:16" s="9" customFormat="1" ht="11.25" x14ac:dyDescent="0.2"/>
  </sheetData>
  <mergeCells count="3">
    <mergeCell ref="A3:B3"/>
    <mergeCell ref="A9:B10"/>
    <mergeCell ref="M40:P43"/>
  </mergeCells>
  <pageMargins left="0.7" right="0.7" top="0.75" bottom="0.75" header="0.3" footer="0.3"/>
  <pageSetup paperSize="5" scale="6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7"/>
  <sheetViews>
    <sheetView workbookViewId="0"/>
  </sheetViews>
  <sheetFormatPr defaultRowHeight="15" x14ac:dyDescent="0.25"/>
  <cols>
    <col min="1" max="1" width="13.140625" customWidth="1"/>
    <col min="2" max="2" width="17.85546875" customWidth="1"/>
  </cols>
  <sheetData>
    <row r="2" spans="1:2" ht="15.75" x14ac:dyDescent="0.25">
      <c r="A2" s="34" t="s">
        <v>214</v>
      </c>
    </row>
    <row r="3" spans="1:2" ht="15.75" x14ac:dyDescent="0.25">
      <c r="A3" s="34" t="s">
        <v>215</v>
      </c>
    </row>
    <row r="5" spans="1:2" x14ac:dyDescent="0.25">
      <c r="A5" s="45" t="s">
        <v>118</v>
      </c>
      <c r="B5" s="47" t="s">
        <v>97</v>
      </c>
    </row>
    <row r="6" spans="1:2" x14ac:dyDescent="0.25">
      <c r="A6" s="48">
        <v>2017</v>
      </c>
      <c r="B6" s="122" t="s">
        <v>216</v>
      </c>
    </row>
    <row r="7" spans="1:2" x14ac:dyDescent="0.25">
      <c r="A7" s="48">
        <v>2018</v>
      </c>
      <c r="B7" s="208" t="s">
        <v>504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I 1</vt:lpstr>
      <vt:lpstr>I 2, 10</vt:lpstr>
      <vt:lpstr>I 3</vt:lpstr>
      <vt:lpstr>I 4, 12, 23, 48</vt:lpstr>
      <vt:lpstr>I 5, 13, 24</vt:lpstr>
      <vt:lpstr>I 7, 31, 33</vt:lpstr>
      <vt:lpstr>I 8, 47, 49, 50, 53</vt:lpstr>
      <vt:lpstr>I 9</vt:lpstr>
      <vt:lpstr>I 11</vt:lpstr>
      <vt:lpstr>I 14</vt:lpstr>
      <vt:lpstr>I 15</vt:lpstr>
      <vt:lpstr>I 16</vt:lpstr>
      <vt:lpstr>I 20</vt:lpstr>
      <vt:lpstr>I 21</vt:lpstr>
      <vt:lpstr>I 26</vt:lpstr>
      <vt:lpstr>I 27</vt:lpstr>
    </vt:vector>
  </TitlesOfParts>
  <Company>CIC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Zavarella.Emilio</dc:creator>
  <cp:lastModifiedBy>Andreas Kurvits</cp:lastModifiedBy>
  <cp:lastPrinted>2018-11-14T14:18:22Z</cp:lastPrinted>
  <dcterms:created xsi:type="dcterms:W3CDTF">2018-11-08T21:05:07Z</dcterms:created>
  <dcterms:modified xsi:type="dcterms:W3CDTF">2020-02-04T16:05:56Z</dcterms:modified>
</cp:coreProperties>
</file>